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400" tabRatio="500"/>
  </bookViews>
  <sheets>
    <sheet name="survey" sheetId="1" r:id="rId1"/>
    <sheet name="choices" sheetId="2" r:id="rId2"/>
    <sheet name="settings" sheetId="3" r:id="rId3"/>
  </sheets>
  <definedNames>
    <definedName name="á">survey!#REF!</definedName>
    <definedName name="Z_2424FFD3_1321_4149_BF77_AAAD0F93A446_.wvu.Rows" localSheetId="0">survey!#REF!</definedName>
    <definedName name="Z_2933C217_B8C7_4DAA_8C49_601537E0DC79_.wvu.Cols" localSheetId="0">survey!$C:$D</definedName>
    <definedName name="Z_7A4E5E40_AED1_43B8_A860_59176C68B889_.wvu.Rows" localSheetId="0">survey!#REF!</definedName>
    <definedName name="Z_B1D0D848_A6E6_4B36_A970_6F21A0B96A87_.wvu.Rows" localSheetId="0">survey!#REF!</definedName>
    <definedName name="Z_C332B185_CAB0_468F_A40B_DE6A4C54382F_.wvu.Rows" localSheetId="0">survey!#REF!</definedName>
  </definedNames>
  <calcPr calcId="144525" concurrentCalc="0"/>
</workbook>
</file>

<file path=xl/sharedStrings.xml><?xml version="1.0" encoding="utf-8"?>
<sst xmlns="http://schemas.openxmlformats.org/spreadsheetml/2006/main" count="188">
  <si>
    <t>type</t>
  </si>
  <si>
    <t>name</t>
  </si>
  <si>
    <t>label::en</t>
  </si>
  <si>
    <t>hint::en</t>
  </si>
  <si>
    <t>label::vi</t>
  </si>
  <si>
    <t>hint::vi</t>
  </si>
  <si>
    <t>default</t>
  </si>
  <si>
    <t>row</t>
  </si>
  <si>
    <t>col</t>
  </si>
  <si>
    <t>rsp</t>
  </si>
  <si>
    <t>csp</t>
  </si>
  <si>
    <t>align</t>
  </si>
  <si>
    <t>appearance</t>
  </si>
  <si>
    <t>display</t>
  </si>
  <si>
    <t>required</t>
  </si>
  <si>
    <t>required_message::en</t>
  </si>
  <si>
    <t>required_message::vi</t>
  </si>
  <si>
    <t>constraint</t>
  </si>
  <si>
    <t>constraint_message::en</t>
  </si>
  <si>
    <t>constraint_message::vi</t>
  </si>
  <si>
    <t>relevant</t>
  </si>
  <si>
    <t>calculation</t>
  </si>
  <si>
    <t>readonly</t>
  </si>
  <si>
    <t>disabled</t>
  </si>
  <si>
    <t>repeat_count</t>
  </si>
  <si>
    <t>choice_filter</t>
  </si>
  <si>
    <t>remarks</t>
  </si>
  <si>
    <t>x</t>
  </si>
  <si>
    <t>start</t>
  </si>
  <si>
    <t>starttime</t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</si>
  <si>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</si>
  <si>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</si>
  <si>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</si>
  <si>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</si>
  <si>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</si>
  <si>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</si>
  <si>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</si>
  <si>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</si>
  <si>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calculate</t>
  </si>
  <si>
    <t>starttime_str</t>
  </si>
  <si>
    <t>string(format-date-time(${starttime},'%d/%m/%Y %H:%M:%S'))</t>
  </si>
  <si>
    <t>servertime_str</t>
  </si>
  <si>
    <t>string(format-date-time(pulldata('app-api','serverTime'),'%Y:%m:%d %H:%M:%S'))</t>
  </si>
  <si>
    <t>original_dev</t>
  </si>
  <si>
    <t>once(${deviceid})</t>
  </si>
  <si>
    <t>begin group</t>
  </si>
  <si>
    <t>g1</t>
  </si>
  <si>
    <t xml:space="preserve">field-list grid(weight = 6) </t>
  </si>
  <si>
    <t>select_one sl</t>
  </si>
  <si>
    <t>select_api_1</t>
  </si>
  <si>
    <t>&lt;font color ='#009933'&gt;search-api('POST',concat('https://es.rta.vn/c872_vn_admin3/_search'),'{"collapse":{"field":"tinh_id.raw"},"_source":{"excludes":[]},"sort":[{"added_date":{"order":"desc"}}]}','tinh_id','tinh_name','$.hits.hits.*._source','/file/path/2')&lt;/font&gt;</t>
  </si>
  <si>
    <t>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/file/path/sl1')</t>
  </si>
  <si>
    <t>text</t>
  </si>
  <si>
    <t>default_json1</t>
  </si>
  <si>
    <t>default('json','file','sl1','$..tinh_name')</t>
  </si>
  <si>
    <t>default_source1</t>
  </si>
  <si>
    <t>{"tinh_name":"Test"}</t>
  </si>
  <si>
    <t>default_json2</t>
  </si>
  <si>
    <t>default('json','question',${default_source1},'$.tinh_name')</t>
  </si>
  <si>
    <t>select_multiple sl</t>
  </si>
  <si>
    <t>select_api_2</t>
  </si>
  <si>
    <t>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sl2')</t>
  </si>
  <si>
    <t>default_json4</t>
  </si>
  <si>
    <t>default('json','file','sl2','$..tinh_name')</t>
  </si>
  <si>
    <t>end group</t>
  </si>
  <si>
    <t>g2</t>
  </si>
  <si>
    <t>search_api_post_full_json</t>
  </si>
  <si>
    <t>left</t>
  </si>
  <si>
    <t xml:space="preserve">search-api('POST',concat('https://es.rta.vn/c872_vn_admin3/_search'),'{"size": 1000,"collapse":{"field":"tinh_id.raw"},"_source":{"excludes":[]},"sort":[{"added_date":{"order":"desc"}}]}','tinh_id','tinh_name','$.hits.hits.*._source','complete') 
default('31') </t>
  </si>
  <si>
    <t>substr(.,0,4) != -997</t>
  </si>
  <si>
    <t>default_json5</t>
  </si>
  <si>
    <t>default('json','file','complete','$..tinh_name')</t>
  </si>
  <si>
    <t>form_id</t>
  </si>
  <si>
    <t>Form ID</t>
  </si>
  <si>
    <t>family_id</t>
  </si>
  <si>
    <t>Tên family</t>
  </si>
  <si>
    <t>family_path</t>
  </si>
  <si>
    <t>Đường dẫn đến familyMedia</t>
  </si>
  <si>
    <t>concat('resources/familyMedia/',${family_id})</t>
  </si>
  <si>
    <t>localdb_path</t>
  </si>
  <si>
    <t>Đường dẫn đến localdb của family</t>
  </si>
  <si>
    <t>concat('resources/localdb/',${family_id},'/',${family_id},'.db')</t>
  </si>
  <si>
    <t>uuid_ssname</t>
  </si>
  <si>
    <t>Tên bản ghi</t>
  </si>
  <si>
    <t>concat('[AGRI] - ',${starttime_str})</t>
  </si>
  <si>
    <t>staff_code</t>
  </si>
  <si>
    <t>pulldata('app-api','user.staffCode')</t>
  </si>
  <si>
    <t>username</t>
  </si>
  <si>
    <t>Username</t>
  </si>
  <si>
    <t>Tên đăng nhập</t>
  </si>
  <si>
    <t>pulldata('app-api','user.username')</t>
  </si>
  <si>
    <t>fullname</t>
  </si>
  <si>
    <t>Fullname</t>
  </si>
  <si>
    <t>Tên đầy đủ</t>
  </si>
  <si>
    <t>pulldata('app-api','user.name')</t>
  </si>
  <si>
    <t>org_id</t>
  </si>
  <si>
    <t>Mã tổ chức</t>
  </si>
  <si>
    <t>pulldata('app-api','user.organization_id')</t>
  </si>
  <si>
    <t>org_lb</t>
  </si>
  <si>
    <t>Tên tổ chức</t>
  </si>
  <si>
    <t>pulldata('app-api','user.organization_name')</t>
  </si>
  <si>
    <t>appPlatform</t>
  </si>
  <si>
    <t>pulldata('app-api','appPlatform')</t>
  </si>
  <si>
    <t>appVersion</t>
  </si>
  <si>
    <t>pulldata('app-api','appVersion')</t>
  </si>
  <si>
    <t>app_language</t>
  </si>
  <si>
    <t>pulldata('app-api','appLanguage')</t>
  </si>
  <si>
    <t>md_code</t>
  </si>
  <si>
    <t>once(pulldata('app-api','module.code'))</t>
  </si>
  <si>
    <t>common_path</t>
  </si>
  <si>
    <t>concat('resources/commonMedia')</t>
  </si>
  <si>
    <t>project_code</t>
  </si>
  <si>
    <t>pulldata('app-api','projectCode')</t>
  </si>
  <si>
    <t>app_platform</t>
  </si>
  <si>
    <t>substr(pulldata('app-api','appPlatform'),0,11)</t>
  </si>
  <si>
    <t>form_platform</t>
  </si>
  <si>
    <t>if(${app_platform} = 'rtHome' or ${app_platform} = 'rtSurvey' or ${app_platform} = 'CPMSA', 'mobile', 'webapp')</t>
  </si>
  <si>
    <t>list_name</t>
  </si>
  <si>
    <t>filter</t>
  </si>
  <si>
    <t>media::image::vi</t>
  </si>
  <si>
    <t>media::image::en</t>
  </si>
  <si>
    <t>language</t>
  </si>
  <si>
    <t>vi</t>
  </si>
  <si>
    <t>VI</t>
  </si>
  <si>
    <t>vi.png</t>
  </si>
  <si>
    <t>en</t>
  </si>
  <si>
    <t>EN</t>
  </si>
  <si>
    <t>en.png</t>
  </si>
  <si>
    <t>field</t>
  </si>
  <si>
    <t>name_vi</t>
  </si>
  <si>
    <t>name_en</t>
  </si>
  <si>
    <t>yesno</t>
  </si>
  <si>
    <t>CÓ</t>
  </si>
  <si>
    <t>YES</t>
  </si>
  <si>
    <t>KHÔNG</t>
  </si>
  <si>
    <t>NO</t>
  </si>
  <si>
    <t>staff</t>
  </si>
  <si>
    <t>area_unit</t>
  </si>
  <si>
    <t>u_id</t>
  </si>
  <si>
    <t>u_lb_vi</t>
  </si>
  <si>
    <t>soil</t>
  </si>
  <si>
    <t>Đất phù sa ven sông</t>
  </si>
  <si>
    <t>Riverside alluvial soil</t>
  </si>
  <si>
    <t>Đất xám bạc màu</t>
  </si>
  <si>
    <t>Faded gray soil</t>
  </si>
  <si>
    <t>Đất đỏ bazan</t>
  </si>
  <si>
    <t>Basalt soil</t>
  </si>
  <si>
    <t>Đất cát</t>
  </si>
  <si>
    <t>Sand soil</t>
  </si>
  <si>
    <t>Đất phèn</t>
  </si>
  <si>
    <t>Alkaline soil</t>
  </si>
  <si>
    <t>Đất trồng cây hàng năm</t>
  </si>
  <si>
    <t>Annual crops soil</t>
  </si>
  <si>
    <t>Đất trồng cây lâu năm</t>
  </si>
  <si>
    <t>Perennial crops soil</t>
  </si>
  <si>
    <t>Đất rừng sản xuất</t>
  </si>
  <si>
    <t>Production forest soil</t>
  </si>
  <si>
    <t>Đất đồng cỏ</t>
  </si>
  <si>
    <t>Grassland</t>
  </si>
  <si>
    <t>Đất rừng phòng hộ</t>
  </si>
  <si>
    <t>Protective forest soil</t>
  </si>
  <si>
    <t>Đất rừng đặc dụng</t>
  </si>
  <si>
    <t>Special-use forest soil</t>
  </si>
  <si>
    <t>Đất hỗn hợp vườn ao chuồng</t>
  </si>
  <si>
    <t>Mixed soil for Integrated agriculture-aquaculture</t>
  </si>
  <si>
    <t>Mặt nước nuôi trồng thuỷ sản</t>
  </si>
  <si>
    <t>Aquaculture water surface</t>
  </si>
  <si>
    <t>production_activity</t>
  </si>
  <si>
    <t>Trồng trọt</t>
  </si>
  <si>
    <t>Cultivation</t>
  </si>
  <si>
    <t>Chăn nuôi</t>
  </si>
  <si>
    <t>Breed</t>
  </si>
  <si>
    <t>Nuôi trồng thủy sản</t>
  </si>
  <si>
    <t>Aquaculture</t>
  </si>
  <si>
    <t>item</t>
  </si>
  <si>
    <t>title_id</t>
  </si>
  <si>
    <t>title_lb</t>
  </si>
  <si>
    <t>sl</t>
  </si>
  <si>
    <t>form_title</t>
  </si>
  <si>
    <t>version</t>
  </si>
  <si>
    <t>instance_name</t>
  </si>
  <si>
    <t>public_key</t>
  </si>
  <si>
    <t>submission_url</t>
  </si>
  <si>
    <t>default_language</t>
  </si>
  <si>
    <t>generation</t>
  </si>
  <si>
    <t>family</t>
  </si>
  <si>
    <t>concat(${uuid_ssname})</t>
  </si>
  <si>
    <t>CHUNG_TEST_DEFAULT_JSON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</si>
</sst>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43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7030A0"/>
      <name val="Arial"/>
      <charset val="1"/>
    </font>
    <font>
      <b/>
      <sz val="10"/>
      <color rgb="FF000000"/>
      <name val="Arial"/>
      <charset val="1"/>
    </font>
    <font>
      <sz val="10"/>
      <color rgb="FF632523"/>
      <name val="Arial"/>
      <charset val="1"/>
    </font>
    <font>
      <sz val="10"/>
      <color rgb="FFFF0066"/>
      <name val="Arial"/>
      <charset val="1"/>
    </font>
    <font>
      <b/>
      <sz val="10"/>
      <color rgb="FF632523"/>
      <name val="Arial"/>
      <charset val="1"/>
    </font>
    <font>
      <sz val="12"/>
      <color rgb="FF000000"/>
      <name val="Times New Roman"/>
      <charset val="1"/>
    </font>
    <font>
      <b/>
      <sz val="10"/>
      <color rgb="FFFF0066"/>
      <name val="Arial"/>
      <charset val="1"/>
    </font>
    <font>
      <b/>
      <sz val="10"/>
      <color rgb="FFC0504D"/>
      <name val="Arial"/>
      <charset val="1"/>
    </font>
    <font>
      <b/>
      <sz val="10"/>
      <color rgb="FF00B050"/>
      <name val="Arial"/>
      <charset val="1"/>
    </font>
    <font>
      <b/>
      <sz val="10"/>
      <color rgb="FFFF0000"/>
      <name val="Arial"/>
      <charset val="1"/>
    </font>
    <font>
      <b/>
      <sz val="10"/>
      <color rgb="FF0070C0"/>
      <name val="Arial"/>
      <charset val="1"/>
    </font>
    <font>
      <b/>
      <sz val="10"/>
      <color rgb="FF800000"/>
      <name val="Arial"/>
      <charset val="1"/>
    </font>
    <font>
      <b/>
      <sz val="10"/>
      <color rgb="FFFF40FF"/>
      <name val="Arial"/>
      <charset val="1"/>
    </font>
    <font>
      <sz val="10"/>
      <color rgb="FFFF40FF"/>
      <name val="Arial"/>
      <charset val="1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0"/>
      <name val="Verdana"/>
      <charset val="1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8"/>
      <name val="Arial Narrow"/>
      <charset val="1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2"/>
      <color rgb="FF000000"/>
      <name val="Calibri"/>
      <charset val="1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D4"/>
      <name val="Calibri"/>
      <charset val="1"/>
    </font>
    <font>
      <b/>
      <sz val="11"/>
      <color theme="1"/>
      <name val="Calibri"/>
      <charset val="0"/>
      <scheme val="minor"/>
    </font>
    <font>
      <u/>
      <sz val="12"/>
      <color rgb="FF0000D4"/>
      <name val="Calibri"/>
      <charset val="1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2"/>
      <color rgb="FF000000"/>
      <name val="Calibri"/>
      <charset val="129"/>
    </font>
    <font>
      <i/>
      <sz val="11"/>
      <color rgb="FF7F7F7F"/>
      <name val="Calibri"/>
      <charset val="1"/>
    </font>
  </fonts>
  <fills count="35">
    <fill>
      <patternFill patternType="none"/>
    </fill>
    <fill>
      <patternFill patternType="gray125"/>
    </fill>
    <fill>
      <patternFill patternType="solid">
        <fgColor rgb="FFFFCCCC"/>
        <bgColor rgb="FFE5E5E5"/>
      </patternFill>
    </fill>
    <fill>
      <patternFill patternType="solid">
        <fgColor rgb="FFAAF4D3"/>
        <bgColor rgb="FFCCFFCC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8">
    <xf numFmtId="0" fontId="0" fillId="0" borderId="0"/>
    <xf numFmtId="0" fontId="42" fillId="0" borderId="0" applyBorder="0" applyProtection="0"/>
    <xf numFmtId="0" fontId="38" fillId="0" borderId="0" applyBorder="0" applyProtection="0"/>
    <xf numFmtId="0" fontId="0" fillId="0" borderId="0"/>
    <xf numFmtId="0" fontId="41" fillId="0" borderId="0"/>
    <xf numFmtId="0" fontId="28" fillId="0" borderId="0"/>
    <xf numFmtId="0" fontId="31" fillId="0" borderId="0"/>
    <xf numFmtId="0" fontId="2" fillId="0" borderId="0"/>
    <xf numFmtId="0" fontId="0" fillId="0" borderId="0"/>
    <xf numFmtId="0" fontId="0" fillId="0" borderId="0"/>
    <xf numFmtId="0" fontId="27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/>
    <xf numFmtId="0" fontId="27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0" borderId="0"/>
    <xf numFmtId="0" fontId="22" fillId="13" borderId="0" applyNumberFormat="0" applyBorder="0" applyAlignment="0" applyProtection="0">
      <alignment vertical="center"/>
    </xf>
    <xf numFmtId="0" fontId="31" fillId="0" borderId="0"/>
    <xf numFmtId="0" fontId="27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0"/>
    <xf numFmtId="0" fontId="22" fillId="9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0" fillId="6" borderId="8" applyNumberFormat="0" applyAlignment="0" applyProtection="0">
      <alignment vertical="center"/>
    </xf>
    <xf numFmtId="0" fontId="31" fillId="0" borderId="0"/>
    <xf numFmtId="44" fontId="17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2" borderId="9" applyNumberFormat="0" applyFont="0" applyAlignment="0" applyProtection="0">
      <alignment vertical="center"/>
    </xf>
    <xf numFmtId="0" fontId="33" fillId="18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22" fillId="23" borderId="0" applyNumberFormat="0" applyBorder="0" applyAlignment="0" applyProtection="0">
      <alignment vertical="center"/>
    </xf>
    <xf numFmtId="0" fontId="36" fillId="0" borderId="0" applyBorder="0" applyProtection="0"/>
    <xf numFmtId="0" fontId="18" fillId="0" borderId="2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5" fillId="22" borderId="6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0" fontId="0" fillId="0" borderId="0" xfId="0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vertical="center"/>
    </xf>
    <xf numFmtId="0" fontId="2" fillId="0" borderId="0" xfId="31" applyFont="1" applyBorder="1" applyAlignment="1"/>
    <xf numFmtId="0" fontId="7" fillId="0" borderId="0" xfId="31" applyFont="1" applyBorder="1" applyAlignment="1"/>
    <xf numFmtId="0" fontId="8" fillId="0" borderId="0" xfId="31" applyFont="1" applyBorder="1" applyAlignment="1"/>
    <xf numFmtId="0" fontId="2" fillId="0" borderId="0" xfId="28" applyFont="1"/>
    <xf numFmtId="0" fontId="9" fillId="3" borderId="0" xfId="5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9" fillId="0" borderId="0" xfId="31" applyFont="1" applyBorder="1" applyAlignment="1"/>
    <xf numFmtId="0" fontId="3" fillId="3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vertical="center"/>
    </xf>
    <xf numFmtId="0" fontId="3" fillId="0" borderId="0" xfId="31" applyFont="1" applyBorder="1" applyAlignment="1">
      <alignment vertical="center"/>
    </xf>
    <xf numFmtId="0" fontId="3" fillId="0" borderId="0" xfId="31" applyFont="1" applyBorder="1" applyAlignment="1">
      <alignment vertical="center" wrapText="1"/>
    </xf>
    <xf numFmtId="0" fontId="12" fillId="3" borderId="0" xfId="5" applyFont="1" applyFill="1" applyBorder="1" applyAlignment="1">
      <alignment vertical="center"/>
    </xf>
    <xf numFmtId="0" fontId="11" fillId="0" borderId="0" xfId="31" applyFont="1" applyBorder="1" applyAlignment="1"/>
    <xf numFmtId="0" fontId="12" fillId="0" borderId="0" xfId="31" applyFont="1" applyBorder="1" applyAlignment="1"/>
    <xf numFmtId="0" fontId="13" fillId="3" borderId="0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3" fillId="0" borderId="0" xfId="31" applyFont="1" applyBorder="1" applyAlignment="1"/>
    <xf numFmtId="0" fontId="14" fillId="0" borderId="0" xfId="31" applyFont="1" applyBorder="1" applyAlignment="1">
      <alignment vertical="center"/>
    </xf>
    <xf numFmtId="0" fontId="14" fillId="0" borderId="0" xfId="33" applyFont="1" applyBorder="1" applyAlignment="1">
      <alignment vertical="center"/>
    </xf>
    <xf numFmtId="0" fontId="15" fillId="3" borderId="0" xfId="0" applyFont="1" applyFill="1" applyBorder="1" applyAlignment="1"/>
    <xf numFmtId="0" fontId="16" fillId="0" borderId="0" xfId="0" applyFont="1" applyBorder="1" applyAlignment="1"/>
  </cellXfs>
  <cellStyles count="68">
    <cellStyle name="Normal" xfId="0" builtinId="0"/>
    <cellStyle name="Explanatory Text 2" xfId="1"/>
    <cellStyle name="Hyperlink 2" xfId="2"/>
    <cellStyle name="Normal 13" xfId="3"/>
    <cellStyle name="Normal 2 2" xfId="4"/>
    <cellStyle name="Normal 2" xfId="5"/>
    <cellStyle name="Normal 2 2 2" xfId="6"/>
    <cellStyle name="Normal 5 2" xfId="7"/>
    <cellStyle name="Normal 5 3" xfId="8"/>
    <cellStyle name="Normal 6 2" xfId="9"/>
    <cellStyle name="60% - Accent6" xfId="10" builtinId="52"/>
    <cellStyle name="40% - Accent6" xfId="11" builtinId="51"/>
    <cellStyle name="60% - Accent5" xfId="12" builtinId="48"/>
    <cellStyle name="Accent6" xfId="13" builtinId="49"/>
    <cellStyle name="40% - Accent5" xfId="14" builtinId="47"/>
    <cellStyle name="Normal 4 2" xfId="15"/>
    <cellStyle name="Normal 7" xfId="16"/>
    <cellStyle name="20% - Accent5" xfId="17" builtinId="46"/>
    <cellStyle name="60% - Accent4" xfId="18" builtinId="44"/>
    <cellStyle name="Accent5" xfId="19" builtinId="45"/>
    <cellStyle name="40% - Accent4" xfId="20" builtinId="43"/>
    <cellStyle name="Normal 7 2" xfId="21"/>
    <cellStyle name="Accent4" xfId="22" builtinId="41"/>
    <cellStyle name="Linked Cell" xfId="23" builtinId="24"/>
    <cellStyle name="40% - Accent3" xfId="24" builtinId="39"/>
    <cellStyle name="60% - Accent2" xfId="25" builtinId="36"/>
    <cellStyle name="Accent3" xfId="26" builtinId="37"/>
    <cellStyle name="40% - Accent2" xfId="27" builtinId="35"/>
    <cellStyle name="Normal 3 3" xfId="28"/>
    <cellStyle name="Accent2" xfId="29" builtinId="33"/>
    <cellStyle name="40% - Accent1" xfId="30" builtinId="31"/>
    <cellStyle name="Normal 3" xfId="31"/>
    <cellStyle name="20% - Accent1" xfId="32" builtinId="30"/>
    <cellStyle name="Normal 3 2" xfId="33"/>
    <cellStyle name="Accent1" xfId="34" builtinId="29"/>
    <cellStyle name="Neutral" xfId="35" builtinId="28"/>
    <cellStyle name="60% - Accent1" xfId="36" builtinId="32"/>
    <cellStyle name="Bad" xfId="37" builtinId="27"/>
    <cellStyle name="Normal 6" xfId="38"/>
    <cellStyle name="20% - Accent4" xfId="39" builtinId="42"/>
    <cellStyle name="Total" xfId="40" builtinId="25"/>
    <cellStyle name="Output" xfId="41" builtinId="21"/>
    <cellStyle name="Normal 5" xfId="42"/>
    <cellStyle name="Currency" xfId="43" builtinId="4"/>
    <cellStyle name="20% - Accent3" xfId="44" builtinId="38"/>
    <cellStyle name="Note" xfId="45" builtinId="10"/>
    <cellStyle name="Input" xfId="46" builtinId="20"/>
    <cellStyle name="Heading 4" xfId="47" builtinId="19"/>
    <cellStyle name="Calculation" xfId="48" builtinId="22"/>
    <cellStyle name="Good" xfId="49" builtinId="26"/>
    <cellStyle name="Heading 3" xfId="50" builtinId="18"/>
    <cellStyle name="CExplanatory Text" xfId="51" builtinId="53"/>
    <cellStyle name="Heading 1" xfId="52" builtinId="16"/>
    <cellStyle name="Comma [0]" xfId="53" builtinId="6"/>
    <cellStyle name="Normal 4 3" xfId="54"/>
    <cellStyle name="20% - Accent6" xfId="55" builtinId="50"/>
    <cellStyle name="Title" xfId="56" builtinId="15"/>
    <cellStyle name="Currency [0]" xfId="57" builtinId="7"/>
    <cellStyle name="Warning Text" xfId="58" builtinId="11"/>
    <cellStyle name="Followed Hyperlink" xfId="59" builtinId="9"/>
    <cellStyle name="Normal 4" xfId="60"/>
    <cellStyle name="20% - Accent2" xfId="61" builtinId="34"/>
    <cellStyle name="Link" xfId="62" builtinId="8"/>
    <cellStyle name="Heading 2" xfId="63" builtinId="17"/>
    <cellStyle name="Comma" xfId="64" builtinId="3"/>
    <cellStyle name="Check Cell" xfId="65" builtinId="23"/>
    <cellStyle name="60% - Accent3" xfId="66" builtinId="40"/>
    <cellStyle name="Percent" xfId="67" builtinId="5"/>
  </cellStyles>
  <dxfs count="27">
    <dxf>
      <font>
        <b val="1"/>
        <i val="0"/>
      </font>
      <fill>
        <patternFill patternType="solid">
          <bgColor rgb="FFCCFFCC"/>
        </patternFill>
      </fill>
    </dxf>
    <dxf>
      <font>
        <b val="0"/>
        <i val="0"/>
        <strike val="1"/>
        <color rgb="FFFFFFFF"/>
      </font>
      <fill>
        <patternFill patternType="solid">
          <bgColor rgb="FF404040"/>
        </patternFill>
      </fill>
    </dxf>
    <dxf>
      <font>
        <b val="1"/>
        <i val="1"/>
        <strike val="0"/>
        <color rgb="FFFFFFAF"/>
      </font>
      <fill>
        <patternFill patternType="solid">
          <bgColor rgb="FF760000"/>
        </patternFill>
      </fill>
    </dxf>
    <dxf>
      <font>
        <b val="1"/>
        <i val="0"/>
        <color rgb="FF00B0F0"/>
      </font>
    </dxf>
    <dxf>
      <font>
        <b val="1"/>
        <i val="0"/>
        <color rgb="FFBCB800"/>
      </font>
      <fill>
        <patternFill patternType="solid">
          <bgColor rgb="FFFFFFFF"/>
        </patternFill>
      </fill>
      <border>
        <left/>
        <right/>
        <top/>
        <bottom/>
      </border>
    </dxf>
    <dxf>
      <font>
        <b val="1"/>
        <i val="0"/>
        <color rgb="FF7030A0"/>
      </font>
    </dxf>
    <dxf>
      <font>
        <b val="1"/>
        <color rgb="FF008F00"/>
      </font>
      <border>
        <left/>
        <right/>
        <top/>
        <bottom/>
      </border>
    </dxf>
    <dxf>
      <font>
        <b val="1"/>
        <color rgb="FFFF0000"/>
      </font>
      <border>
        <left/>
        <right/>
        <top/>
        <bottom/>
      </border>
    </dxf>
    <dxf>
      <font>
        <b val="1"/>
        <color rgb="FF0432FF"/>
      </font>
      <border>
        <left/>
        <right/>
        <top/>
        <bottom/>
      </border>
    </dxf>
    <dxf>
      <font>
        <b val="1"/>
        <i val="0"/>
      </font>
      <fill>
        <patternFill patternType="solid">
          <bgColor rgb="FFFB8DB4"/>
        </patternFill>
      </fill>
    </dxf>
    <dxf>
      <font>
        <b val="1"/>
        <i val="0"/>
        <color rgb="FFFB8DB4"/>
      </font>
    </dxf>
    <dxf>
      <font>
        <b val="1"/>
        <color rgb="FF9C0006"/>
      </font>
      <border>
        <left/>
        <right/>
        <top/>
        <bottom/>
      </border>
    </dxf>
    <dxf>
      <font>
        <b val="1"/>
        <i val="0"/>
        <color rgb="FFFF3788"/>
      </font>
    </dxf>
    <dxf>
      <font>
        <b val="1"/>
        <i val="0"/>
        <color rgb="FF000000"/>
      </font>
      <fill>
        <patternFill patternType="solid">
          <bgColor rgb="FF8FDAFF"/>
        </patternFill>
      </fill>
    </dxf>
    <dxf>
      <font>
        <b val="1"/>
        <i val="0"/>
        <color rgb="FF000000"/>
      </font>
      <fill>
        <patternFill patternType="solid">
          <bgColor rgb="FFFFFFAF"/>
        </patternFill>
      </fill>
    </dxf>
    <dxf>
      <font>
        <b val="1"/>
        <i val="0"/>
        <color rgb="FFF79646"/>
      </font>
    </dxf>
    <dxf>
      <font>
        <b val="1"/>
        <i val="0"/>
      </font>
      <fill>
        <patternFill patternType="solid">
          <bgColor rgb="FFFFFF99"/>
        </patternFill>
      </fill>
    </dxf>
    <dxf>
      <font>
        <name val="Calibri"/>
        <scheme val="none"/>
        <charset val="1"/>
        <family val="2"/>
        <b val="0"/>
        <i val="0"/>
        <sz val="10"/>
        <color rgb="FFCC0000"/>
      </font>
      <fill>
        <patternFill patternType="solid">
          <bgColor rgb="FFFFCCCC"/>
        </patternFill>
      </fill>
    </dxf>
    <dxf>
      <font>
        <name val="Calibri"/>
        <scheme val="none"/>
        <charset val="1"/>
        <family val="2"/>
        <b val="1"/>
        <i val="0"/>
        <sz val="11"/>
        <color rgb="FF00B0F0"/>
      </font>
    </dxf>
    <dxf>
      <font>
        <name val="Calibri"/>
        <scheme val="none"/>
        <charset val="1"/>
        <family val="2"/>
        <b val="1"/>
        <i val="0"/>
        <sz val="11"/>
        <color rgb="FF000000"/>
      </font>
      <fill>
        <patternFill patternType="solid">
          <bgColor rgb="FFFFFFAF"/>
        </patternFill>
      </fill>
    </dxf>
    <dxf>
      <font>
        <name val="Calibri"/>
        <scheme val="none"/>
        <charset val="1"/>
        <family val="2"/>
        <b val="1"/>
        <i val="0"/>
        <sz val="11"/>
        <color rgb="FFBCB800"/>
      </font>
      <fill>
        <patternFill patternType="solid">
          <bgColor rgb="FFFFFFFF"/>
        </patternFill>
      </fill>
      <border>
        <left/>
        <right/>
        <top/>
        <bottom/>
      </border>
    </dxf>
    <dxf>
      <font>
        <name val="Calibri"/>
        <scheme val="none"/>
        <charset val="1"/>
        <family val="2"/>
        <b val="1"/>
        <i val="0"/>
        <sz val="11"/>
        <color rgb="FF000000"/>
      </font>
      <fill>
        <patternFill patternType="solid">
          <bgColor rgb="FF8FDAFF"/>
        </patternFill>
      </fill>
    </dxf>
    <dxf>
      <font>
        <name val="Calibri"/>
        <scheme val="none"/>
        <charset val="1"/>
        <family val="2"/>
        <b val="0"/>
        <i val="0"/>
        <strike val="1"/>
        <sz val="11"/>
        <color rgb="FFFFFFFF"/>
      </font>
      <fill>
        <patternFill patternType="solid">
          <bgColor rgb="FF404040"/>
        </patternFill>
      </fill>
    </dxf>
    <dxf>
      <font>
        <name val="Calibri"/>
        <scheme val="none"/>
        <charset val="1"/>
        <family val="2"/>
        <b val="1"/>
        <i val="1"/>
        <strike val="0"/>
        <sz val="11"/>
        <color rgb="FFFFFFAF"/>
      </font>
      <fill>
        <patternFill patternType="solid">
          <bgColor rgb="FF760000"/>
        </patternFill>
      </fill>
    </dxf>
    <dxf>
      <font>
        <name val="Calibri"/>
        <scheme val="none"/>
        <charset val="1"/>
        <family val="2"/>
        <b val="1"/>
        <sz val="11"/>
        <color rgb="FF008F00"/>
      </font>
      <border>
        <left/>
        <right/>
        <top/>
        <bottom/>
      </border>
    </dxf>
    <dxf>
      <font>
        <name val="Calibri"/>
        <scheme val="none"/>
        <charset val="1"/>
        <family val="2"/>
        <b val="1"/>
        <sz val="11"/>
        <color rgb="FF0432FF"/>
      </font>
      <border>
        <left/>
        <right/>
        <top/>
        <bottom/>
      </border>
    </dxf>
    <dxf>
      <font>
        <name val="Calibri"/>
        <scheme val="none"/>
        <charset val="1"/>
        <family val="2"/>
        <b val="1"/>
        <i val="0"/>
        <sz val="11"/>
        <color rgb="FF000000"/>
      </font>
      <fill>
        <patternFill patternType="solid">
          <bgColor rgb="FFFB8DB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F00"/>
      <rgbColor rgb="00000080"/>
      <rgbColor rgb="00C0504D"/>
      <rgbColor rgb="009C0006"/>
      <rgbColor rgb="00008080"/>
      <rgbColor rgb="00C0C0C0"/>
      <rgbColor rgb="007F7F7F"/>
      <rgbColor rgb="009999FF"/>
      <rgbColor rgb="007030A0"/>
      <rgbColor rgb="00FFFFAF"/>
      <rgbColor rgb="00AAF4D3"/>
      <rgbColor rgb="00CC0000"/>
      <rgbColor rgb="00ED7D31"/>
      <rgbColor rgb="000070C0"/>
      <rgbColor rgb="00E5E5E5"/>
      <rgbColor rgb="00000080"/>
      <rgbColor rgb="00FF0066"/>
      <rgbColor rgb="00FFFF00"/>
      <rgbColor rgb="0000FFFF"/>
      <rgbColor rgb="00C00000"/>
      <rgbColor rgb="00760000"/>
      <rgbColor rgb="00008080"/>
      <rgbColor rgb="000432FF"/>
      <rgbColor rgb="0000B0F0"/>
      <rgbColor rgb="00CCFFFF"/>
      <rgbColor rgb="00CCFFCC"/>
      <rgbColor rgb="00FFFF99"/>
      <rgbColor rgb="008FDAFF"/>
      <rgbColor rgb="00FB8DB4"/>
      <rgbColor rgb="00FF3788"/>
      <rgbColor rgb="00FFCCCC"/>
      <rgbColor rgb="003366FF"/>
      <rgbColor rgb="0033CCCC"/>
      <rgbColor rgb="00BCB800"/>
      <rgbColor rgb="00FFCC00"/>
      <rgbColor rgb="00F79646"/>
      <rgbColor rgb="00E46C0A"/>
      <rgbColor rgb="00666699"/>
      <rgbColor rgb="00969696"/>
      <rgbColor rgb="00003366"/>
      <rgbColor rgb="0000B050"/>
      <rgbColor rgb="00003300"/>
      <rgbColor rgb="00632523"/>
      <rgbColor rgb="00843C0B"/>
      <rgbColor rgb="007030A1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44"/>
  <sheetViews>
    <sheetView tabSelected="1" zoomScale="150" zoomScaleNormal="150" topLeftCell="C1" workbookViewId="0">
      <pane ySplit="1" topLeftCell="A2" activePane="bottomLeft" state="frozen"/>
      <selection/>
      <selection pane="bottomLeft" activeCell="N17" sqref="N17"/>
    </sheetView>
  </sheetViews>
  <sheetFormatPr defaultColWidth="9.1640625" defaultRowHeight="14"/>
  <cols>
    <col min="1" max="1" width="33.5" style="4" customWidth="1"/>
    <col min="2" max="2" width="16.8359375" style="4" customWidth="1"/>
    <col min="3" max="3" width="18.5" style="9" customWidth="1"/>
    <col min="4" max="4" width="12.8359375" style="4" customWidth="1"/>
    <col min="5" max="5" width="28.1640625" style="10" customWidth="1"/>
    <col min="6" max="6" width="13.1640625" style="4" customWidth="1"/>
    <col min="7" max="7" width="6.1640625" style="4" customWidth="1"/>
    <col min="8" max="8" width="4.8359375" style="4" customWidth="1"/>
    <col min="9" max="9" width="4" style="4" customWidth="1"/>
    <col min="10" max="10" width="4.3359375" style="4" customWidth="1"/>
    <col min="11" max="11" width="4.5" style="4" customWidth="1"/>
    <col min="12" max="12" width="6.1640625" style="4" customWidth="1"/>
    <col min="13" max="13" width="26.8203125" style="4" customWidth="1"/>
    <col min="14" max="14" width="24.8359375" style="4" customWidth="1"/>
    <col min="15" max="15" width="9.1640625" style="4"/>
    <col min="16" max="16" width="23.3359375" style="4" customWidth="1"/>
    <col min="17" max="17" width="7.3359375" style="4" customWidth="1"/>
    <col min="18" max="18" width="9.109375" style="4" customWidth="1"/>
    <col min="19" max="19" width="9.1640625" style="11"/>
    <col min="20" max="20" width="7.6640625" style="4" customWidth="1"/>
    <col min="21" max="21" width="6.8359375" style="4" customWidth="1"/>
    <col min="22" max="22" width="12.8359375" style="4" customWidth="1"/>
    <col min="23" max="26" width="10.8359375" style="4" customWidth="1"/>
    <col min="27" max="27" width="16.6640625" style="4" customWidth="1"/>
    <col min="28" max="28" width="13.1640625" style="4" customWidth="1"/>
    <col min="29" max="29" width="6.8359375" style="4" customWidth="1"/>
    <col min="30" max="1024" width="9.1640625" style="4"/>
  </cols>
  <sheetData>
    <row r="1" s="7" customFormat="1" ht="15" customHeight="1" spans="1:28">
      <c r="A1" s="12" t="s">
        <v>0</v>
      </c>
      <c r="B1" s="12" t="s">
        <v>1</v>
      </c>
      <c r="C1" s="13" t="s">
        <v>2</v>
      </c>
      <c r="D1" s="12" t="s">
        <v>3</v>
      </c>
      <c r="E1" s="18" t="s">
        <v>4</v>
      </c>
      <c r="F1" s="12" t="s">
        <v>5</v>
      </c>
      <c r="G1" s="12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1" t="s">
        <v>12</v>
      </c>
      <c r="N1" s="19" t="s">
        <v>13</v>
      </c>
      <c r="O1" s="22" t="s">
        <v>14</v>
      </c>
      <c r="P1" s="12" t="s">
        <v>15</v>
      </c>
      <c r="Q1" s="22" t="s">
        <v>16</v>
      </c>
      <c r="R1" s="25" t="s">
        <v>17</v>
      </c>
      <c r="S1" s="13" t="s">
        <v>18</v>
      </c>
      <c r="T1" s="25" t="s">
        <v>19</v>
      </c>
      <c r="U1" s="28" t="s">
        <v>20</v>
      </c>
      <c r="V1" s="29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33" t="s">
        <v>26</v>
      </c>
      <c r="AB1" s="7" t="s">
        <v>27</v>
      </c>
    </row>
    <row r="2" s="8" customFormat="1" ht="15" customHeight="1" spans="1:28">
      <c r="A2" s="14" t="s">
        <v>28</v>
      </c>
      <c r="B2" s="14" t="s">
        <v>29</v>
      </c>
      <c r="C2" s="15"/>
      <c r="D2" s="14"/>
      <c r="E2" s="20"/>
      <c r="F2" s="14"/>
      <c r="G2" s="14"/>
      <c r="H2" s="14"/>
      <c r="I2" s="14"/>
      <c r="J2" s="14"/>
      <c r="K2" s="14"/>
      <c r="L2" s="14"/>
      <c r="M2" s="23"/>
      <c r="N2" s="23"/>
      <c r="O2" s="14"/>
      <c r="P2" s="14"/>
      <c r="Q2" s="26"/>
      <c r="R2" s="14"/>
      <c r="S2" s="15"/>
      <c r="T2" s="27"/>
      <c r="U2" s="30"/>
      <c r="V2" s="31"/>
      <c r="W2" s="14"/>
      <c r="X2" s="14"/>
      <c r="Y2" s="14"/>
      <c r="Z2" s="14"/>
      <c r="AA2" s="34"/>
      <c r="AB2" s="8" t="s">
        <v>27</v>
      </c>
    </row>
    <row r="3" s="8" customFormat="1" ht="15" customHeight="1" spans="1:28">
      <c r="A3" s="14" t="s">
        <v>30</v>
      </c>
      <c r="B3" s="14" t="s">
        <v>31</v>
      </c>
      <c r="C3" s="15"/>
      <c r="D3" s="14"/>
      <c r="E3" s="20"/>
      <c r="F3" s="14"/>
      <c r="G3" s="14"/>
      <c r="H3" s="14"/>
      <c r="I3" s="14"/>
      <c r="J3" s="14"/>
      <c r="K3" s="14"/>
      <c r="L3" s="14"/>
      <c r="M3" s="23"/>
      <c r="N3" s="23"/>
      <c r="O3" s="14"/>
      <c r="P3" s="14"/>
      <c r="Q3" s="26"/>
      <c r="R3" s="14"/>
      <c r="S3" s="15"/>
      <c r="T3" s="27"/>
      <c r="U3" s="30"/>
      <c r="V3" s="31"/>
      <c r="W3" s="14"/>
      <c r="X3" s="14"/>
      <c r="Y3" s="14"/>
      <c r="Z3" s="14"/>
      <c r="AA3" s="34"/>
      <c r="AB3" s="8" t="s">
        <v>27</v>
      </c>
    </row>
    <row r="4" s="8" customFormat="1" ht="15" customHeight="1" spans="1:28">
      <c r="A4" s="14" t="s">
        <v>32</v>
      </c>
      <c r="B4" s="14" t="s">
        <v>32</v>
      </c>
      <c r="C4" s="15"/>
      <c r="D4" s="14"/>
      <c r="E4" s="20"/>
      <c r="F4" s="14"/>
      <c r="G4" s="14"/>
      <c r="H4" s="14"/>
      <c r="I4" s="14"/>
      <c r="J4" s="14"/>
      <c r="K4" s="14"/>
      <c r="L4" s="14"/>
      <c r="M4" s="23"/>
      <c r="N4" s="23"/>
      <c r="O4" s="14"/>
      <c r="P4" s="14"/>
      <c r="Q4" s="26"/>
      <c r="R4" s="14"/>
      <c r="S4" s="15"/>
      <c r="T4" s="27"/>
      <c r="U4" s="30"/>
      <c r="V4" s="31"/>
      <c r="W4" s="14"/>
      <c r="X4" s="14"/>
      <c r="Y4" s="14"/>
      <c r="Z4" s="14"/>
      <c r="AA4" s="34"/>
      <c r="AB4" s="8" t="s">
        <v>27</v>
      </c>
    </row>
    <row r="5" s="8" customFormat="1" ht="15" customHeight="1" spans="1:28">
      <c r="A5" s="14" t="s">
        <v>33</v>
      </c>
      <c r="B5" s="14" t="s">
        <v>33</v>
      </c>
      <c r="C5" s="15"/>
      <c r="D5" s="14"/>
      <c r="E5" s="20"/>
      <c r="F5" s="14"/>
      <c r="G5" s="14"/>
      <c r="H5" s="14"/>
      <c r="I5" s="14"/>
      <c r="J5" s="14"/>
      <c r="K5" s="14"/>
      <c r="L5" s="14"/>
      <c r="M5" s="23"/>
      <c r="N5" s="23"/>
      <c r="O5" s="14"/>
      <c r="P5" s="14"/>
      <c r="Q5" s="26"/>
      <c r="R5" s="14"/>
      <c r="S5" s="15"/>
      <c r="T5" s="27"/>
      <c r="U5" s="30"/>
      <c r="V5" s="31"/>
      <c r="W5" s="14"/>
      <c r="X5" s="14"/>
      <c r="Y5" s="14"/>
      <c r="Z5" s="14"/>
      <c r="AA5" s="34"/>
      <c r="AB5" s="8" t="s">
        <v>27</v>
      </c>
    </row>
    <row r="6" s="8" customFormat="1" ht="15" customHeight="1" spans="1:28">
      <c r="A6" s="14" t="s">
        <v>34</v>
      </c>
      <c r="B6" s="14" t="s">
        <v>35</v>
      </c>
      <c r="C6" s="15"/>
      <c r="D6" s="14"/>
      <c r="E6" s="20"/>
      <c r="F6" s="14"/>
      <c r="G6" s="14"/>
      <c r="H6" s="14"/>
      <c r="I6" s="14"/>
      <c r="J6" s="14"/>
      <c r="K6" s="14"/>
      <c r="L6" s="14"/>
      <c r="M6" s="23"/>
      <c r="N6" s="23"/>
      <c r="O6" s="14"/>
      <c r="P6" s="14"/>
      <c r="Q6" s="26"/>
      <c r="R6" s="14"/>
      <c r="S6" s="15"/>
      <c r="T6" s="27"/>
      <c r="U6" s="30"/>
      <c r="V6" s="31"/>
      <c r="W6" s="14"/>
      <c r="X6" s="14"/>
      <c r="Y6" s="14"/>
      <c r="Z6" s="14"/>
      <c r="AA6" s="34"/>
      <c r="AB6" s="8" t="s">
        <v>27</v>
      </c>
    </row>
    <row r="7" s="8" customFormat="1" ht="15" customHeight="1" spans="1:28">
      <c r="A7" s="14" t="s">
        <v>36</v>
      </c>
      <c r="B7" s="14" t="s">
        <v>37</v>
      </c>
      <c r="C7" s="15"/>
      <c r="D7" s="14"/>
      <c r="E7" s="20"/>
      <c r="F7" s="14"/>
      <c r="G7" s="14"/>
      <c r="H7" s="14"/>
      <c r="I7" s="14"/>
      <c r="J7" s="14"/>
      <c r="K7" s="14"/>
      <c r="L7" s="14"/>
      <c r="M7" s="23"/>
      <c r="N7" s="23"/>
      <c r="O7" s="14"/>
      <c r="P7" s="14"/>
      <c r="Q7" s="26"/>
      <c r="R7" s="14"/>
      <c r="S7" s="15"/>
      <c r="T7" s="27"/>
      <c r="U7" s="30"/>
      <c r="V7" s="31"/>
      <c r="W7" s="14"/>
      <c r="X7" s="14"/>
      <c r="Y7" s="14"/>
      <c r="Z7" s="14"/>
      <c r="AA7" s="34"/>
      <c r="AB7" s="8" t="s">
        <v>27</v>
      </c>
    </row>
    <row r="8" s="8" customFormat="1" ht="15" customHeight="1" spans="1:28">
      <c r="A8" s="14"/>
      <c r="B8" s="14"/>
      <c r="C8" s="15"/>
      <c r="D8" s="14"/>
      <c r="E8" s="20"/>
      <c r="F8" s="14"/>
      <c r="G8" s="14"/>
      <c r="H8" s="14"/>
      <c r="I8" s="14"/>
      <c r="J8" s="14"/>
      <c r="K8" s="14"/>
      <c r="L8" s="14"/>
      <c r="M8" s="23"/>
      <c r="N8" s="23"/>
      <c r="O8" s="14"/>
      <c r="P8" s="14"/>
      <c r="Q8" s="26"/>
      <c r="R8" s="14"/>
      <c r="S8" s="15"/>
      <c r="T8" s="27"/>
      <c r="U8" s="30"/>
      <c r="V8" s="31"/>
      <c r="W8" s="14"/>
      <c r="X8" s="14"/>
      <c r="Y8" s="14"/>
      <c r="Z8" s="14"/>
      <c r="AA8" s="34"/>
      <c r="AB8" s="8" t="s">
        <v>27</v>
      </c>
    </row>
    <row r="9" s="8" customFormat="1" ht="15" customHeight="1" spans="1:28">
      <c r="A9" s="14" t="s">
        <v>38</v>
      </c>
      <c r="B9" s="14" t="s">
        <v>39</v>
      </c>
      <c r="C9" s="15"/>
      <c r="D9" s="14"/>
      <c r="E9" s="20"/>
      <c r="F9" s="14"/>
      <c r="G9" s="14"/>
      <c r="H9" s="14"/>
      <c r="I9" s="14"/>
      <c r="J9" s="14"/>
      <c r="K9" s="14"/>
      <c r="L9" s="14"/>
      <c r="M9" s="23"/>
      <c r="N9" s="23"/>
      <c r="O9" s="14"/>
      <c r="P9" s="14"/>
      <c r="Q9" s="26"/>
      <c r="R9" s="14"/>
      <c r="S9" s="15"/>
      <c r="T9" s="27"/>
      <c r="U9" s="30"/>
      <c r="V9" s="31" t="s">
        <v>40</v>
      </c>
      <c r="W9" s="14"/>
      <c r="X9" s="14"/>
      <c r="Y9" s="14"/>
      <c r="Z9" s="14"/>
      <c r="AA9" s="34"/>
      <c r="AB9" s="8" t="s">
        <v>27</v>
      </c>
    </row>
    <row r="10" s="8" customFormat="1" ht="15" customHeight="1" spans="1:28">
      <c r="A10" s="14" t="s">
        <v>38</v>
      </c>
      <c r="B10" s="14" t="s">
        <v>41</v>
      </c>
      <c r="C10" s="15"/>
      <c r="D10" s="14"/>
      <c r="E10" s="20"/>
      <c r="F10" s="14"/>
      <c r="G10" s="14"/>
      <c r="H10" s="14"/>
      <c r="I10" s="14"/>
      <c r="J10" s="14"/>
      <c r="K10" s="14"/>
      <c r="L10" s="14"/>
      <c r="M10" s="23"/>
      <c r="N10" s="23"/>
      <c r="O10" s="14"/>
      <c r="P10" s="14"/>
      <c r="Q10" s="26"/>
      <c r="R10" s="14"/>
      <c r="S10" s="15"/>
      <c r="T10" s="27"/>
      <c r="U10" s="30"/>
      <c r="V10" s="31" t="s">
        <v>42</v>
      </c>
      <c r="W10" s="14"/>
      <c r="X10" s="14"/>
      <c r="Y10" s="14"/>
      <c r="Z10" s="14"/>
      <c r="AA10" s="34"/>
      <c r="AB10" s="8" t="s">
        <v>27</v>
      </c>
    </row>
    <row r="11" s="8" customFormat="1" ht="15" customHeight="1" spans="1:28">
      <c r="A11" s="14" t="s">
        <v>38</v>
      </c>
      <c r="B11" s="14" t="s">
        <v>43</v>
      </c>
      <c r="C11" s="15"/>
      <c r="D11" s="14"/>
      <c r="E11" s="20"/>
      <c r="F11" s="14"/>
      <c r="G11" s="14"/>
      <c r="H11" s="14"/>
      <c r="I11" s="14"/>
      <c r="J11" s="14"/>
      <c r="K11" s="14"/>
      <c r="L11" s="14"/>
      <c r="M11" s="23"/>
      <c r="N11" s="23"/>
      <c r="O11" s="14"/>
      <c r="P11" s="14"/>
      <c r="Q11" s="26"/>
      <c r="R11" s="14"/>
      <c r="S11" s="15"/>
      <c r="T11" s="27"/>
      <c r="U11" s="30"/>
      <c r="V11" s="31" t="s">
        <v>44</v>
      </c>
      <c r="W11" s="14"/>
      <c r="X11" s="14"/>
      <c r="Y11" s="14"/>
      <c r="Z11" s="14"/>
      <c r="AA11" s="34"/>
      <c r="AB11" s="8" t="s">
        <v>27</v>
      </c>
    </row>
    <row r="12" s="8" customFormat="1" ht="15" customHeight="1" spans="1:28">
      <c r="A12" s="14" t="s">
        <v>45</v>
      </c>
      <c r="B12" s="14" t="s">
        <v>46</v>
      </c>
      <c r="C12" s="15"/>
      <c r="D12" s="14"/>
      <c r="E12" s="20"/>
      <c r="F12" s="14"/>
      <c r="G12" s="14"/>
      <c r="H12" s="14"/>
      <c r="I12" s="14"/>
      <c r="J12" s="14"/>
      <c r="K12" s="14"/>
      <c r="L12" s="14"/>
      <c r="M12" s="23" t="str">
        <f t="shared" ref="M12:M18" si="0">IF(ISBLANK($H12),$N12,CONCATENATE($N12,"gridformat&lt;row = ",$H12,", col = ",$I12,", colspan = ",$K12,", align = ",$L12,"/&gt;"))</f>
        <v>field-list grid(weight = 6) </v>
      </c>
      <c r="N12" s="23" t="s">
        <v>47</v>
      </c>
      <c r="O12" s="14"/>
      <c r="P12" s="14"/>
      <c r="Q12" s="26"/>
      <c r="R12" s="14"/>
      <c r="S12" s="15"/>
      <c r="T12" s="27"/>
      <c r="U12" s="30"/>
      <c r="V12" s="31"/>
      <c r="W12" s="14"/>
      <c r="X12" s="14"/>
      <c r="Y12" s="14"/>
      <c r="Z12" s="14"/>
      <c r="AA12" s="34"/>
      <c r="AB12" s="8" t="s">
        <v>27</v>
      </c>
    </row>
    <row r="13" s="8" customFormat="1" ht="15" customHeight="1" spans="1:27">
      <c r="A13" s="14" t="s">
        <v>48</v>
      </c>
      <c r="B13" s="14" t="s">
        <v>49</v>
      </c>
      <c r="C13" s="15" t="str">
        <f>CONCATENATE(H13,". ",N13)</f>
        <v>1. 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/file/path/sl1')</v>
      </c>
      <c r="D13" s="14"/>
      <c r="E13" s="15" t="s">
        <v>50</v>
      </c>
      <c r="F13" s="14"/>
      <c r="G13" s="14"/>
      <c r="H13" s="14">
        <v>1</v>
      </c>
      <c r="I13" s="14">
        <v>0</v>
      </c>
      <c r="J13" s="14"/>
      <c r="K13" s="14">
        <v>6</v>
      </c>
      <c r="L13" s="14"/>
      <c r="M13" s="23" t="str">
        <f t="shared" si="0"/>
        <v>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/file/path/sl1')gridformat&lt;row = 1, col = 0, colspan = 6, align = /&gt;</v>
      </c>
      <c r="N13" s="24" t="s">
        <v>51</v>
      </c>
      <c r="O13" s="14"/>
      <c r="P13" s="14"/>
      <c r="Q13" s="26"/>
      <c r="R13" s="14"/>
      <c r="S13" s="15"/>
      <c r="T13" s="27"/>
      <c r="U13" s="30"/>
      <c r="V13" s="31"/>
      <c r="W13" s="14"/>
      <c r="X13" s="14"/>
      <c r="Y13" s="14"/>
      <c r="Z13" s="14"/>
      <c r="AA13" s="34"/>
    </row>
    <row r="14" s="8" customFormat="1" ht="15" customHeight="1" spans="1:27">
      <c r="A14" s="14" t="s">
        <v>52</v>
      </c>
      <c r="B14" s="14" t="s">
        <v>53</v>
      </c>
      <c r="C14" s="14" t="str">
        <f t="shared" ref="C14:C18" si="1">B14</f>
        <v>default_json1</v>
      </c>
      <c r="D14" s="14" t="str">
        <f t="shared" ref="D14:D18" si="2">C14</f>
        <v>default_json1</v>
      </c>
      <c r="E14" s="14" t="str">
        <f t="shared" ref="E14:E18" si="3">D14</f>
        <v>default_json1</v>
      </c>
      <c r="F14" s="14" t="str">
        <f t="shared" ref="F14:F18" si="4">E14</f>
        <v>default_json1</v>
      </c>
      <c r="G14" s="14"/>
      <c r="H14" s="14">
        <v>2</v>
      </c>
      <c r="I14" s="14">
        <v>0</v>
      </c>
      <c r="J14" s="14"/>
      <c r="K14" s="14">
        <v>6</v>
      </c>
      <c r="L14" s="14"/>
      <c r="M14" s="23" t="str">
        <f t="shared" si="0"/>
        <v>default('json','file','sl1','$..tinh_name')gridformat&lt;row = 2, col = 0, colspan = 6, align = /&gt;</v>
      </c>
      <c r="N14" s="24" t="s">
        <v>54</v>
      </c>
      <c r="O14" s="14"/>
      <c r="P14" s="14"/>
      <c r="Q14" s="26"/>
      <c r="R14" s="14"/>
      <c r="S14" s="15"/>
      <c r="T14" s="27"/>
      <c r="U14" s="30"/>
      <c r="V14" s="31"/>
      <c r="W14" s="14"/>
      <c r="X14" s="14"/>
      <c r="Y14" s="14"/>
      <c r="Z14" s="14"/>
      <c r="AA14" s="34"/>
    </row>
    <row r="15" s="8" customFormat="1" ht="15" customHeight="1" spans="1:27">
      <c r="A15" s="14" t="s">
        <v>52</v>
      </c>
      <c r="B15" s="14" t="s">
        <v>55</v>
      </c>
      <c r="C15" s="14" t="str">
        <f t="shared" si="1"/>
        <v>default_source1</v>
      </c>
      <c r="D15" s="14" t="str">
        <f t="shared" si="2"/>
        <v>default_source1</v>
      </c>
      <c r="E15" s="14" t="str">
        <f t="shared" si="3"/>
        <v>default_source1</v>
      </c>
      <c r="F15" s="14" t="str">
        <f t="shared" si="4"/>
        <v>default_source1</v>
      </c>
      <c r="G15" s="14" t="s">
        <v>56</v>
      </c>
      <c r="H15" s="14">
        <v>3</v>
      </c>
      <c r="I15" s="14">
        <v>0</v>
      </c>
      <c r="J15" s="14"/>
      <c r="K15" s="14">
        <v>6</v>
      </c>
      <c r="L15" s="14"/>
      <c r="M15" s="23" t="str">
        <f>IF(ISBLANK($H15),$N15,CONCATENATE($N15,"gridformat&lt;row = ",$H15,", col = ",$I15,", colspan = ",$K15,", align = ",$L15,"/&gt;"))</f>
        <v>gridformat&lt;row = 3, col = 0, colspan = 6, align = /&gt;</v>
      </c>
      <c r="N15" s="24"/>
      <c r="O15" s="14"/>
      <c r="P15" s="14"/>
      <c r="Q15" s="26"/>
      <c r="R15" s="14"/>
      <c r="S15" s="15"/>
      <c r="T15" s="27"/>
      <c r="U15" s="30"/>
      <c r="V15" s="31"/>
      <c r="W15" s="14"/>
      <c r="X15" s="14"/>
      <c r="Y15" s="14"/>
      <c r="Z15" s="14"/>
      <c r="AA15" s="34"/>
    </row>
    <row r="16" s="8" customFormat="1" ht="15" customHeight="1" spans="1:27">
      <c r="A16" s="14" t="s">
        <v>52</v>
      </c>
      <c r="B16" s="14" t="s">
        <v>57</v>
      </c>
      <c r="C16" s="14" t="str">
        <f t="shared" si="1"/>
        <v>default_json2</v>
      </c>
      <c r="D16" s="14" t="str">
        <f t="shared" si="2"/>
        <v>default_json2</v>
      </c>
      <c r="E16" s="14" t="str">
        <f t="shared" si="3"/>
        <v>default_json2</v>
      </c>
      <c r="F16" s="14" t="str">
        <f t="shared" si="4"/>
        <v>default_json2</v>
      </c>
      <c r="G16" s="14"/>
      <c r="H16" s="14">
        <v>4</v>
      </c>
      <c r="I16" s="14">
        <v>0</v>
      </c>
      <c r="J16" s="14"/>
      <c r="K16" s="14">
        <v>6</v>
      </c>
      <c r="L16" s="14"/>
      <c r="M16" s="23" t="str">
        <f t="shared" si="0"/>
        <v>default('json','question',${default_source1},'$.tinh_name')gridformat&lt;row = 4, col = 0, colspan = 6, align = /&gt;</v>
      </c>
      <c r="N16" s="24" t="s">
        <v>58</v>
      </c>
      <c r="O16" s="14"/>
      <c r="P16" s="14"/>
      <c r="Q16" s="26"/>
      <c r="R16" s="14"/>
      <c r="S16" s="15"/>
      <c r="T16" s="27"/>
      <c r="U16" s="30"/>
      <c r="V16" s="31"/>
      <c r="W16" s="14"/>
      <c r="X16" s="14"/>
      <c r="Y16" s="14"/>
      <c r="Z16" s="14"/>
      <c r="AA16" s="34"/>
    </row>
    <row r="17" s="8" customFormat="1" ht="15" customHeight="1" spans="1:27">
      <c r="A17" s="14" t="s">
        <v>59</v>
      </c>
      <c r="B17" s="14" t="s">
        <v>60</v>
      </c>
      <c r="C17" s="15" t="str">
        <f>CONCATENATE(H17,". ",N17)</f>
        <v>5. 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sl2')</v>
      </c>
      <c r="D17" s="14"/>
      <c r="E17" s="15" t="s">
        <v>50</v>
      </c>
      <c r="F17" s="14"/>
      <c r="G17" s="14"/>
      <c r="H17" s="14">
        <v>5</v>
      </c>
      <c r="I17" s="14">
        <v>0</v>
      </c>
      <c r="J17" s="14"/>
      <c r="K17" s="14">
        <v>6</v>
      </c>
      <c r="L17" s="14"/>
      <c r="M17" s="23" t="str">
        <f t="shared" si="0"/>
        <v>tagging-choices-noshow search-api('POST',concat('https://es.rta.vn/c872_vn_admin3/_search'),'{"size": 1000,"collapse":{"field":"tinh_id.raw"},"query":{"bool":{"must":[/*{"query_string":{"query":"%__input__%","fields":["tinh_name"],"allow_leading_wildcard":"true","default_operator":"AND"}}*/]}},"_source":{"excludes":[]},"sort":[{"added_date":{"order":"desc"}}]}','tinh_id','tinh_name','$.hits.hits.*._source','sl2')gridformat&lt;row = 5, col = 0, colspan = 6, align = /&gt;</v>
      </c>
      <c r="N17" s="24" t="s">
        <v>61</v>
      </c>
      <c r="O17" s="14"/>
      <c r="P17" s="14"/>
      <c r="Q17" s="26"/>
      <c r="R17" s="14"/>
      <c r="S17" s="15"/>
      <c r="T17" s="27"/>
      <c r="U17" s="30"/>
      <c r="V17" s="31"/>
      <c r="W17" s="14"/>
      <c r="X17" s="14"/>
      <c r="Y17" s="14"/>
      <c r="Z17" s="14"/>
      <c r="AA17" s="34"/>
    </row>
    <row r="18" s="8" customFormat="1" ht="15" customHeight="1" spans="1:27">
      <c r="A18" s="14" t="s">
        <v>52</v>
      </c>
      <c r="B18" s="14" t="s">
        <v>62</v>
      </c>
      <c r="C18" s="14" t="str">
        <f t="shared" si="1"/>
        <v>default_json4</v>
      </c>
      <c r="D18" s="14" t="str">
        <f t="shared" si="2"/>
        <v>default_json4</v>
      </c>
      <c r="E18" s="14" t="str">
        <f t="shared" si="3"/>
        <v>default_json4</v>
      </c>
      <c r="F18" s="14" t="str">
        <f t="shared" si="4"/>
        <v>default_json4</v>
      </c>
      <c r="G18" s="14"/>
      <c r="H18" s="14">
        <v>6</v>
      </c>
      <c r="I18" s="14">
        <v>0</v>
      </c>
      <c r="J18" s="14"/>
      <c r="K18" s="14">
        <v>6</v>
      </c>
      <c r="L18" s="14"/>
      <c r="M18" s="23" t="str">
        <f t="shared" si="0"/>
        <v>default('json','file','sl2','$..tinh_name')gridformat&lt;row = 6, col = 0, colspan = 6, align = /&gt;</v>
      </c>
      <c r="N18" s="24" t="s">
        <v>63</v>
      </c>
      <c r="O18" s="14"/>
      <c r="P18" s="14"/>
      <c r="Q18" s="26"/>
      <c r="R18" s="14"/>
      <c r="S18" s="15"/>
      <c r="T18" s="27"/>
      <c r="U18" s="30"/>
      <c r="V18" s="31"/>
      <c r="W18" s="14"/>
      <c r="X18" s="14"/>
      <c r="Y18" s="14"/>
      <c r="Z18" s="14"/>
      <c r="AA18" s="34"/>
    </row>
    <row r="19" s="8" customFormat="1" ht="15" customHeight="1" spans="1:27">
      <c r="A19" s="14" t="s">
        <v>64</v>
      </c>
      <c r="B19" s="14"/>
      <c r="C19" s="15"/>
      <c r="D19" s="14"/>
      <c r="E19" s="15"/>
      <c r="F19" s="14"/>
      <c r="G19" s="14"/>
      <c r="H19" s="14"/>
      <c r="I19" s="14"/>
      <c r="J19" s="14"/>
      <c r="K19" s="14"/>
      <c r="L19" s="14"/>
      <c r="M19" s="23"/>
      <c r="N19" s="24"/>
      <c r="O19" s="14"/>
      <c r="P19" s="14"/>
      <c r="Q19" s="26"/>
      <c r="R19" s="14"/>
      <c r="S19" s="15"/>
      <c r="T19" s="27"/>
      <c r="U19" s="30"/>
      <c r="V19" s="31"/>
      <c r="W19" s="14"/>
      <c r="X19" s="14"/>
      <c r="Y19" s="14"/>
      <c r="Z19" s="14"/>
      <c r="AA19" s="34"/>
    </row>
    <row r="20" s="8" customFormat="1" ht="15" customHeight="1" spans="1:28">
      <c r="A20" s="14" t="s">
        <v>45</v>
      </c>
      <c r="B20" s="14" t="s">
        <v>65</v>
      </c>
      <c r="C20" s="15"/>
      <c r="D20" s="14"/>
      <c r="E20" s="20"/>
      <c r="F20" s="14"/>
      <c r="G20" s="14"/>
      <c r="H20" s="14"/>
      <c r="I20" s="14"/>
      <c r="J20" s="14"/>
      <c r="K20" s="14"/>
      <c r="L20" s="14"/>
      <c r="M20" s="23" t="str">
        <f>IF(ISBLANK($H20),$N20,CONCATENATE($N20,"gridformat&lt;row = ",$H20,", col = ",$I20,", colspan = ",$K20,", align = ",$L20,"/&gt;"))</f>
        <v>field-list grid(weight = 6) </v>
      </c>
      <c r="N20" s="23" t="s">
        <v>47</v>
      </c>
      <c r="O20" s="14"/>
      <c r="P20" s="14"/>
      <c r="Q20" s="26"/>
      <c r="R20" s="14"/>
      <c r="S20" s="15"/>
      <c r="T20" s="27"/>
      <c r="U20" s="30"/>
      <c r="V20" s="31"/>
      <c r="W20" s="14"/>
      <c r="X20" s="14"/>
      <c r="Y20" s="14"/>
      <c r="Z20" s="14"/>
      <c r="AA20" s="34"/>
      <c r="AB20" s="8" t="s">
        <v>27</v>
      </c>
    </row>
    <row r="21" s="8" customFormat="1" ht="15" customHeight="1" spans="1:27">
      <c r="A21" s="14" t="s">
        <v>52</v>
      </c>
      <c r="B21" s="14" t="s">
        <v>66</v>
      </c>
      <c r="C21" s="15" t="str">
        <f>CONCATENATE(H21,". ",N21)</f>
        <v>1. search-api('POST',concat('https://es.rta.vn/c872_vn_admin3/_search'),'{"size": 1000,"collapse":{"field":"tinh_id.raw"},"_source":{"excludes":[]},"sort":[{"added_date":{"order":"desc"}}]}','tinh_id','tinh_name','$.hits.hits.*._source','complete') 
default('31') </v>
      </c>
      <c r="D21" s="14"/>
      <c r="E21" s="15" t="s">
        <v>50</v>
      </c>
      <c r="F21" s="14"/>
      <c r="G21" s="14"/>
      <c r="H21" s="14">
        <v>1</v>
      </c>
      <c r="I21" s="14">
        <v>0</v>
      </c>
      <c r="J21" s="14"/>
      <c r="K21" s="14">
        <v>6</v>
      </c>
      <c r="L21" s="14" t="s">
        <v>67</v>
      </c>
      <c r="M21" s="23" t="str">
        <f>IF(ISBLANK($H21),$N21,CONCATENATE($N21,"gridformat&lt;row = ",$H21,", col = ",$I21,", colspan = ",$K21,", align = ",$L21,"/&gt;"))</f>
        <v>search-api('POST',concat('https://es.rta.vn/c872_vn_admin3/_search'),'{"size": 1000,"collapse":{"field":"tinh_id.raw"},"_source":{"excludes":[]},"sort":[{"added_date":{"order":"desc"}}]}','tinh_id','tinh_name','$.hits.hits.*._source','complete') 
default('31') gridformat&lt;row = 1, col = 0, colspan = 6, align = left/&gt;</v>
      </c>
      <c r="N21" s="24" t="s">
        <v>68</v>
      </c>
      <c r="O21" s="14"/>
      <c r="P21" s="14"/>
      <c r="Q21" s="26"/>
      <c r="R21" s="14" t="s">
        <v>69</v>
      </c>
      <c r="S21" s="15"/>
      <c r="T21" s="27"/>
      <c r="U21" s="30"/>
      <c r="V21" s="31"/>
      <c r="W21" s="14"/>
      <c r="X21" s="14"/>
      <c r="Y21" s="14"/>
      <c r="Z21" s="14"/>
      <c r="AA21" s="34"/>
    </row>
    <row r="22" s="8" customFormat="1" ht="15" customHeight="1" spans="1:27">
      <c r="A22" s="14" t="s">
        <v>52</v>
      </c>
      <c r="B22" s="14" t="s">
        <v>70</v>
      </c>
      <c r="C22" s="14" t="str">
        <f>B22</f>
        <v>default_json5</v>
      </c>
      <c r="D22" s="14" t="str">
        <f>C22</f>
        <v>default_json5</v>
      </c>
      <c r="E22" s="14" t="str">
        <f>D22</f>
        <v>default_json5</v>
      </c>
      <c r="F22" s="14" t="str">
        <f>E22</f>
        <v>default_json5</v>
      </c>
      <c r="G22" s="14"/>
      <c r="H22" s="14">
        <v>2</v>
      </c>
      <c r="I22" s="14">
        <v>0</v>
      </c>
      <c r="J22" s="14"/>
      <c r="K22" s="14">
        <v>6</v>
      </c>
      <c r="L22" s="14" t="s">
        <v>67</v>
      </c>
      <c r="M22" s="23" t="str">
        <f>IF(ISBLANK($H22),$N22,CONCATENATE($N22,"gridformat&lt;row = ",$H22,", col = ",$I22,", colspan = ",$K22,", align = ",$L22,"/&gt;"))</f>
        <v>default('json','file','complete','$..tinh_name')gridformat&lt;row = 2, col = 0, colspan = 6, align = left/&gt;</v>
      </c>
      <c r="N22" s="24" t="s">
        <v>71</v>
      </c>
      <c r="O22" s="14"/>
      <c r="P22" s="14"/>
      <c r="Q22" s="26"/>
      <c r="R22" s="14" t="s">
        <v>69</v>
      </c>
      <c r="S22" s="15"/>
      <c r="T22" s="27"/>
      <c r="U22" s="30"/>
      <c r="V22" s="31"/>
      <c r="W22" s="14"/>
      <c r="X22" s="14"/>
      <c r="Y22" s="14"/>
      <c r="Z22" s="14"/>
      <c r="AA22" s="34"/>
    </row>
    <row r="23" s="8" customFormat="1" ht="15" customHeight="1" spans="1:28">
      <c r="A23" s="14" t="s">
        <v>64</v>
      </c>
      <c r="B23" s="14"/>
      <c r="C23" s="15"/>
      <c r="D23" s="14"/>
      <c r="E23" s="20"/>
      <c r="F23" s="14"/>
      <c r="G23" s="14"/>
      <c r="H23" s="14"/>
      <c r="I23" s="14"/>
      <c r="J23" s="14"/>
      <c r="K23" s="14"/>
      <c r="L23" s="14"/>
      <c r="M23" s="23"/>
      <c r="N23" s="23"/>
      <c r="O23" s="14"/>
      <c r="P23" s="14"/>
      <c r="Q23" s="26"/>
      <c r="R23" s="14"/>
      <c r="S23" s="15"/>
      <c r="T23" s="27"/>
      <c r="U23" s="30"/>
      <c r="V23" s="31"/>
      <c r="W23" s="14"/>
      <c r="X23" s="14"/>
      <c r="Y23" s="14"/>
      <c r="Z23" s="14"/>
      <c r="AA23" s="34"/>
      <c r="AB23" s="8" t="s">
        <v>27</v>
      </c>
    </row>
    <row r="24" s="8" customFormat="1" customHeight="1" spans="1:28">
      <c r="A24" s="14"/>
      <c r="B24" s="14"/>
      <c r="C24" s="15"/>
      <c r="D24" s="14"/>
      <c r="E24" s="20"/>
      <c r="F24" s="14"/>
      <c r="G24" s="14"/>
      <c r="H24" s="14"/>
      <c r="I24" s="14"/>
      <c r="J24" s="14"/>
      <c r="K24" s="14"/>
      <c r="L24" s="14"/>
      <c r="M24" s="23"/>
      <c r="N24" s="23"/>
      <c r="O24" s="14"/>
      <c r="P24" s="14"/>
      <c r="Q24" s="26"/>
      <c r="R24" s="14"/>
      <c r="S24" s="15"/>
      <c r="T24" s="27"/>
      <c r="U24" s="30"/>
      <c r="V24" s="31"/>
      <c r="W24" s="14"/>
      <c r="X24" s="14"/>
      <c r="Y24" s="14"/>
      <c r="Z24" s="14"/>
      <c r="AA24" s="34"/>
      <c r="AB24" s="8" t="s">
        <v>27</v>
      </c>
    </row>
    <row r="25" s="8" customFormat="1" ht="15" customHeight="1" spans="1:28">
      <c r="A25" s="14" t="s">
        <v>38</v>
      </c>
      <c r="B25" s="14" t="s">
        <v>72</v>
      </c>
      <c r="C25" s="15" t="s">
        <v>73</v>
      </c>
      <c r="D25" s="14"/>
      <c r="E25" s="20" t="s">
        <v>73</v>
      </c>
      <c r="F25" s="14"/>
      <c r="G25" s="14"/>
      <c r="H25" s="14"/>
      <c r="I25" s="14"/>
      <c r="J25" s="14"/>
      <c r="K25" s="14"/>
      <c r="L25" s="14"/>
      <c r="M25" s="23"/>
      <c r="N25" s="23"/>
      <c r="O25" s="14"/>
      <c r="P25" s="14"/>
      <c r="Q25" s="26"/>
      <c r="R25" s="14"/>
      <c r="S25" s="15"/>
      <c r="T25" s="27"/>
      <c r="U25" s="30"/>
      <c r="V25" s="31" t="str">
        <f>"concat('"&amp;settings!$B$2&amp;"')"</f>
        <v>concat('CHUNG_TEST_DEFAULT_JSON_G2')</v>
      </c>
      <c r="W25" s="14"/>
      <c r="X25" s="14"/>
      <c r="Y25" s="14"/>
      <c r="Z25" s="14"/>
      <c r="AA25" s="34"/>
      <c r="AB25" s="8" t="s">
        <v>27</v>
      </c>
    </row>
    <row r="26" s="8" customFormat="1" ht="15" customHeight="1" spans="1:28">
      <c r="A26" s="14" t="s">
        <v>38</v>
      </c>
      <c r="B26" s="14" t="s">
        <v>74</v>
      </c>
      <c r="C26" s="15" t="s">
        <v>75</v>
      </c>
      <c r="D26" s="14"/>
      <c r="E26" s="20" t="s">
        <v>75</v>
      </c>
      <c r="F26" s="14"/>
      <c r="G26" s="14"/>
      <c r="H26" s="14"/>
      <c r="I26" s="14"/>
      <c r="J26" s="14"/>
      <c r="K26" s="14"/>
      <c r="L26" s="14"/>
      <c r="M26" s="23"/>
      <c r="N26" s="23"/>
      <c r="O26" s="14"/>
      <c r="P26" s="14"/>
      <c r="Q26" s="26"/>
      <c r="R26" s="14"/>
      <c r="S26" s="15"/>
      <c r="T26" s="27"/>
      <c r="U26" s="30"/>
      <c r="V26" s="31" t="str">
        <f>"concat('"&amp;settings!$I$2&amp;"')"</f>
        <v>concat('CHUNG_TEST_DEFAULT_JSON')</v>
      </c>
      <c r="W26" s="14"/>
      <c r="X26" s="14"/>
      <c r="Y26" s="14"/>
      <c r="Z26" s="14"/>
      <c r="AA26" s="34"/>
      <c r="AB26" s="8" t="s">
        <v>27</v>
      </c>
    </row>
    <row r="27" s="8" customFormat="1" ht="15" customHeight="1" spans="1:28">
      <c r="A27" s="14" t="s">
        <v>38</v>
      </c>
      <c r="B27" s="14" t="s">
        <v>76</v>
      </c>
      <c r="C27" s="15" t="s">
        <v>77</v>
      </c>
      <c r="D27" s="14"/>
      <c r="E27" s="20" t="s">
        <v>77</v>
      </c>
      <c r="F27" s="14"/>
      <c r="G27" s="14"/>
      <c r="H27" s="14"/>
      <c r="I27" s="14"/>
      <c r="J27" s="14"/>
      <c r="K27" s="14"/>
      <c r="L27" s="14"/>
      <c r="M27" s="23"/>
      <c r="N27" s="23"/>
      <c r="O27" s="14"/>
      <c r="P27" s="14"/>
      <c r="Q27" s="26"/>
      <c r="R27" s="14"/>
      <c r="S27" s="15"/>
      <c r="T27" s="27"/>
      <c r="U27" s="30"/>
      <c r="V27" s="31" t="s">
        <v>78</v>
      </c>
      <c r="W27" s="14"/>
      <c r="X27" s="14"/>
      <c r="Y27" s="14"/>
      <c r="Z27" s="14"/>
      <c r="AA27" s="34"/>
      <c r="AB27" s="8" t="s">
        <v>27</v>
      </c>
    </row>
    <row r="28" s="8" customFormat="1" ht="15" customHeight="1" spans="1:28">
      <c r="A28" s="14" t="s">
        <v>38</v>
      </c>
      <c r="B28" s="14" t="s">
        <v>79</v>
      </c>
      <c r="C28" s="15" t="s">
        <v>80</v>
      </c>
      <c r="D28" s="14"/>
      <c r="E28" s="20" t="s">
        <v>80</v>
      </c>
      <c r="F28" s="14"/>
      <c r="G28" s="14"/>
      <c r="H28" s="14"/>
      <c r="I28" s="14"/>
      <c r="J28" s="14"/>
      <c r="K28" s="14"/>
      <c r="L28" s="14"/>
      <c r="M28" s="23"/>
      <c r="N28" s="23"/>
      <c r="O28" s="14"/>
      <c r="P28" s="14"/>
      <c r="Q28" s="26"/>
      <c r="R28" s="14"/>
      <c r="S28" s="15"/>
      <c r="T28" s="27"/>
      <c r="U28" s="30"/>
      <c r="V28" s="31" t="s">
        <v>81</v>
      </c>
      <c r="W28" s="14"/>
      <c r="X28" s="14"/>
      <c r="Y28" s="14"/>
      <c r="Z28" s="14"/>
      <c r="AA28" s="34"/>
      <c r="AB28" s="8" t="s">
        <v>27</v>
      </c>
    </row>
    <row r="29" s="8" customFormat="1" ht="15" customHeight="1" spans="1:28">
      <c r="A29" s="14" t="s">
        <v>38</v>
      </c>
      <c r="B29" s="14" t="s">
        <v>82</v>
      </c>
      <c r="C29" s="15" t="s">
        <v>83</v>
      </c>
      <c r="D29" s="14"/>
      <c r="E29" s="20" t="s">
        <v>83</v>
      </c>
      <c r="F29" s="14"/>
      <c r="G29" s="14"/>
      <c r="H29" s="14"/>
      <c r="I29" s="14"/>
      <c r="J29" s="14"/>
      <c r="K29" s="14"/>
      <c r="L29" s="14"/>
      <c r="M29" s="23"/>
      <c r="N29" s="23"/>
      <c r="O29" s="14"/>
      <c r="P29" s="14"/>
      <c r="Q29" s="26"/>
      <c r="R29" s="14"/>
      <c r="S29" s="15"/>
      <c r="T29" s="27"/>
      <c r="U29" s="30"/>
      <c r="V29" s="31" t="s">
        <v>84</v>
      </c>
      <c r="W29" s="14"/>
      <c r="X29" s="14"/>
      <c r="Y29" s="14"/>
      <c r="Z29" s="14"/>
      <c r="AA29" s="34"/>
      <c r="AB29" s="8" t="s">
        <v>27</v>
      </c>
    </row>
    <row r="30" s="8" customFormat="1" ht="15" customHeight="1" spans="1:28">
      <c r="A30" s="14"/>
      <c r="B30" s="14"/>
      <c r="C30" s="15"/>
      <c r="D30" s="14"/>
      <c r="E30" s="20"/>
      <c r="F30" s="14"/>
      <c r="G30" s="14"/>
      <c r="H30" s="14"/>
      <c r="I30" s="14"/>
      <c r="J30" s="14"/>
      <c r="K30" s="14"/>
      <c r="L30" s="14"/>
      <c r="M30" s="23"/>
      <c r="N30" s="23"/>
      <c r="O30" s="14"/>
      <c r="P30" s="14"/>
      <c r="Q30" s="26"/>
      <c r="R30" s="14"/>
      <c r="S30" s="15"/>
      <c r="T30" s="27"/>
      <c r="U30" s="30"/>
      <c r="V30" s="31"/>
      <c r="W30" s="14"/>
      <c r="X30" s="14"/>
      <c r="Y30" s="14"/>
      <c r="Z30" s="14"/>
      <c r="AA30" s="34"/>
      <c r="AB30" s="8" t="s">
        <v>27</v>
      </c>
    </row>
    <row r="31" s="8" customFormat="1" ht="15" customHeight="1" spans="1:28">
      <c r="A31" s="14" t="s">
        <v>38</v>
      </c>
      <c r="B31" s="14" t="s">
        <v>85</v>
      </c>
      <c r="C31" s="15"/>
      <c r="D31" s="14"/>
      <c r="E31" s="20"/>
      <c r="F31" s="14"/>
      <c r="G31" s="14"/>
      <c r="H31" s="14"/>
      <c r="I31" s="14"/>
      <c r="J31" s="14"/>
      <c r="K31" s="14"/>
      <c r="L31" s="14"/>
      <c r="M31" s="23"/>
      <c r="N31" s="23"/>
      <c r="O31" s="14"/>
      <c r="P31" s="14"/>
      <c r="Q31" s="26"/>
      <c r="R31" s="14"/>
      <c r="S31" s="15"/>
      <c r="T31" s="27"/>
      <c r="U31" s="30"/>
      <c r="V31" s="31" t="s">
        <v>86</v>
      </c>
      <c r="W31" s="14"/>
      <c r="X31" s="14"/>
      <c r="Y31" s="14"/>
      <c r="Z31" s="14"/>
      <c r="AA31" s="34"/>
      <c r="AB31" s="8" t="s">
        <v>27</v>
      </c>
    </row>
    <row r="32" s="8" customFormat="1" ht="15" customHeight="1" spans="1:28">
      <c r="A32" s="14" t="s">
        <v>38</v>
      </c>
      <c r="B32" s="14" t="s">
        <v>87</v>
      </c>
      <c r="C32" s="15" t="s">
        <v>88</v>
      </c>
      <c r="D32" s="14"/>
      <c r="E32" s="20" t="s">
        <v>89</v>
      </c>
      <c r="F32" s="14"/>
      <c r="G32" s="14"/>
      <c r="H32" s="14"/>
      <c r="I32" s="14"/>
      <c r="J32" s="14"/>
      <c r="K32" s="14"/>
      <c r="L32" s="14"/>
      <c r="M32" s="23"/>
      <c r="N32" s="23"/>
      <c r="O32" s="14"/>
      <c r="P32" s="14"/>
      <c r="Q32" s="26"/>
      <c r="R32" s="14"/>
      <c r="S32" s="15"/>
      <c r="T32" s="27"/>
      <c r="U32" s="30"/>
      <c r="V32" s="31" t="s">
        <v>90</v>
      </c>
      <c r="W32" s="14"/>
      <c r="X32" s="14"/>
      <c r="Y32" s="14"/>
      <c r="Z32" s="14"/>
      <c r="AA32" s="34"/>
      <c r="AB32" s="8" t="s">
        <v>27</v>
      </c>
    </row>
    <row r="33" s="8" customFormat="1" ht="15" customHeight="1" spans="1:28">
      <c r="A33" s="14" t="s">
        <v>38</v>
      </c>
      <c r="B33" s="14" t="s">
        <v>91</v>
      </c>
      <c r="C33" s="15" t="s">
        <v>92</v>
      </c>
      <c r="D33" s="14"/>
      <c r="E33" s="20" t="s">
        <v>93</v>
      </c>
      <c r="F33" s="14"/>
      <c r="G33" s="14"/>
      <c r="H33" s="14"/>
      <c r="I33" s="14"/>
      <c r="J33" s="14"/>
      <c r="K33" s="14"/>
      <c r="L33" s="14"/>
      <c r="M33" s="23"/>
      <c r="N33" s="23"/>
      <c r="O33" s="14"/>
      <c r="P33" s="14"/>
      <c r="Q33" s="26"/>
      <c r="R33" s="14"/>
      <c r="S33" s="15"/>
      <c r="T33" s="27"/>
      <c r="U33" s="30"/>
      <c r="V33" s="31" t="s">
        <v>94</v>
      </c>
      <c r="W33" s="14"/>
      <c r="X33" s="14"/>
      <c r="Y33" s="14"/>
      <c r="Z33" s="14"/>
      <c r="AA33" s="34"/>
      <c r="AB33" s="8" t="s">
        <v>27</v>
      </c>
    </row>
    <row r="34" s="8" customFormat="1" ht="15" customHeight="1" spans="1:28">
      <c r="A34" s="14" t="s">
        <v>38</v>
      </c>
      <c r="B34" s="14" t="s">
        <v>95</v>
      </c>
      <c r="C34" s="15" t="s">
        <v>96</v>
      </c>
      <c r="D34" s="14"/>
      <c r="E34" s="20" t="s">
        <v>96</v>
      </c>
      <c r="F34" s="14"/>
      <c r="G34" s="14"/>
      <c r="H34" s="14"/>
      <c r="I34" s="14"/>
      <c r="J34" s="14"/>
      <c r="K34" s="14"/>
      <c r="L34" s="14"/>
      <c r="M34" s="23"/>
      <c r="N34" s="23"/>
      <c r="O34" s="14"/>
      <c r="P34" s="14"/>
      <c r="Q34" s="26"/>
      <c r="R34" s="14"/>
      <c r="S34" s="15"/>
      <c r="T34" s="27"/>
      <c r="U34" s="30"/>
      <c r="V34" s="31" t="s">
        <v>97</v>
      </c>
      <c r="W34" s="14"/>
      <c r="X34" s="14"/>
      <c r="Y34" s="14"/>
      <c r="Z34" s="14"/>
      <c r="AA34" s="34"/>
      <c r="AB34" s="8" t="s">
        <v>27</v>
      </c>
    </row>
    <row r="35" s="8" customFormat="1" ht="15" customHeight="1" spans="1:28">
      <c r="A35" s="14" t="s">
        <v>38</v>
      </c>
      <c r="B35" s="14" t="s">
        <v>98</v>
      </c>
      <c r="C35" s="15" t="s">
        <v>99</v>
      </c>
      <c r="D35" s="14"/>
      <c r="E35" s="20" t="s">
        <v>99</v>
      </c>
      <c r="F35" s="14"/>
      <c r="G35" s="14"/>
      <c r="H35" s="14"/>
      <c r="I35" s="14"/>
      <c r="J35" s="14"/>
      <c r="K35" s="14"/>
      <c r="L35" s="14"/>
      <c r="M35" s="23"/>
      <c r="N35" s="23"/>
      <c r="O35" s="14"/>
      <c r="P35" s="14"/>
      <c r="Q35" s="26"/>
      <c r="R35" s="14"/>
      <c r="S35" s="15"/>
      <c r="T35" s="27"/>
      <c r="U35" s="30"/>
      <c r="V35" s="31" t="s">
        <v>100</v>
      </c>
      <c r="W35" s="14"/>
      <c r="X35" s="14"/>
      <c r="Y35" s="14"/>
      <c r="Z35" s="14"/>
      <c r="AA35" s="34"/>
      <c r="AB35" s="8" t="s">
        <v>27</v>
      </c>
    </row>
    <row r="36" s="8" customFormat="1" ht="15" customHeight="1" spans="1:28">
      <c r="A36" s="14" t="s">
        <v>38</v>
      </c>
      <c r="B36" s="14" t="s">
        <v>101</v>
      </c>
      <c r="C36" s="15"/>
      <c r="D36" s="14"/>
      <c r="E36" s="20"/>
      <c r="F36" s="14"/>
      <c r="G36" s="14"/>
      <c r="H36" s="14"/>
      <c r="I36" s="14"/>
      <c r="J36" s="14"/>
      <c r="K36" s="14"/>
      <c r="L36" s="14"/>
      <c r="M36" s="23"/>
      <c r="N36" s="23"/>
      <c r="O36" s="14"/>
      <c r="P36" s="14"/>
      <c r="Q36" s="26"/>
      <c r="R36" s="14"/>
      <c r="S36" s="15"/>
      <c r="T36" s="27"/>
      <c r="U36" s="30"/>
      <c r="V36" s="31" t="s">
        <v>102</v>
      </c>
      <c r="W36" s="14"/>
      <c r="X36" s="14"/>
      <c r="Y36" s="14"/>
      <c r="Z36" s="14"/>
      <c r="AA36" s="34"/>
      <c r="AB36" s="8" t="s">
        <v>27</v>
      </c>
    </row>
    <row r="37" s="8" customFormat="1" ht="15" customHeight="1" spans="1:28">
      <c r="A37" s="14" t="s">
        <v>38</v>
      </c>
      <c r="B37" s="14" t="s">
        <v>103</v>
      </c>
      <c r="C37" s="15"/>
      <c r="D37" s="14"/>
      <c r="E37" s="20"/>
      <c r="F37" s="14"/>
      <c r="G37" s="14"/>
      <c r="H37" s="14"/>
      <c r="I37" s="14"/>
      <c r="J37" s="14"/>
      <c r="K37" s="14"/>
      <c r="L37" s="14"/>
      <c r="M37" s="23"/>
      <c r="N37" s="23"/>
      <c r="O37" s="14"/>
      <c r="P37" s="14"/>
      <c r="Q37" s="26"/>
      <c r="R37" s="14"/>
      <c r="S37" s="15"/>
      <c r="T37" s="27"/>
      <c r="U37" s="30"/>
      <c r="V37" s="31" t="s">
        <v>104</v>
      </c>
      <c r="W37" s="14"/>
      <c r="X37" s="14"/>
      <c r="Y37" s="14"/>
      <c r="Z37" s="14"/>
      <c r="AA37" s="34"/>
      <c r="AB37" s="8" t="s">
        <v>27</v>
      </c>
    </row>
    <row r="38" s="8" customFormat="1" ht="15" customHeight="1" spans="1:28">
      <c r="A38" s="14" t="s">
        <v>38</v>
      </c>
      <c r="B38" s="14" t="s">
        <v>105</v>
      </c>
      <c r="C38" s="15"/>
      <c r="D38" s="14"/>
      <c r="E38" s="20"/>
      <c r="F38" s="14"/>
      <c r="G38" s="14"/>
      <c r="H38" s="14"/>
      <c r="I38" s="14"/>
      <c r="J38" s="14"/>
      <c r="K38" s="14"/>
      <c r="L38" s="14"/>
      <c r="M38" s="23"/>
      <c r="N38" s="23"/>
      <c r="O38" s="14"/>
      <c r="P38" s="14"/>
      <c r="Q38" s="26"/>
      <c r="R38" s="14"/>
      <c r="S38" s="15"/>
      <c r="T38" s="27"/>
      <c r="U38" s="30"/>
      <c r="V38" s="31" t="s">
        <v>106</v>
      </c>
      <c r="W38" s="14"/>
      <c r="X38" s="14"/>
      <c r="Y38" s="14"/>
      <c r="Z38" s="14"/>
      <c r="AA38" s="34"/>
      <c r="AB38" s="8" t="s">
        <v>27</v>
      </c>
    </row>
    <row r="39" s="8" customFormat="1" ht="15" customHeight="1" spans="1:28">
      <c r="A39" s="14" t="s">
        <v>38</v>
      </c>
      <c r="B39" s="14" t="s">
        <v>107</v>
      </c>
      <c r="C39" s="15"/>
      <c r="D39" s="14"/>
      <c r="E39" s="20"/>
      <c r="F39" s="14"/>
      <c r="G39" s="14"/>
      <c r="H39" s="14"/>
      <c r="I39" s="14"/>
      <c r="J39" s="14"/>
      <c r="K39" s="14"/>
      <c r="L39" s="14"/>
      <c r="M39" s="23"/>
      <c r="N39" s="23"/>
      <c r="O39" s="14"/>
      <c r="P39" s="14"/>
      <c r="Q39" s="26"/>
      <c r="R39" s="14"/>
      <c r="S39" s="15"/>
      <c r="T39" s="27"/>
      <c r="U39" s="30"/>
      <c r="V39" s="31" t="s">
        <v>108</v>
      </c>
      <c r="W39" s="14"/>
      <c r="X39" s="14"/>
      <c r="Y39" s="14"/>
      <c r="Z39" s="14"/>
      <c r="AA39" s="34"/>
      <c r="AB39" s="8" t="s">
        <v>27</v>
      </c>
    </row>
    <row r="40" s="8" customFormat="1" ht="15" customHeight="1" spans="1:28">
      <c r="A40" s="14"/>
      <c r="B40" s="14"/>
      <c r="C40" s="15"/>
      <c r="D40" s="14"/>
      <c r="E40" s="20"/>
      <c r="F40" s="14"/>
      <c r="G40" s="14"/>
      <c r="H40" s="14"/>
      <c r="I40" s="14"/>
      <c r="J40" s="14"/>
      <c r="K40" s="14"/>
      <c r="L40" s="14"/>
      <c r="M40" s="23"/>
      <c r="N40" s="23"/>
      <c r="O40" s="14"/>
      <c r="P40" s="14"/>
      <c r="Q40" s="26"/>
      <c r="R40" s="14"/>
      <c r="S40" s="15"/>
      <c r="T40" s="27"/>
      <c r="U40" s="30"/>
      <c r="V40" s="31"/>
      <c r="W40" s="14"/>
      <c r="X40" s="14"/>
      <c r="Y40" s="14"/>
      <c r="Z40" s="14"/>
      <c r="AA40" s="34"/>
      <c r="AB40" s="8" t="s">
        <v>27</v>
      </c>
    </row>
    <row r="41" s="8" customFormat="1" ht="15" customHeight="1" spans="1:27">
      <c r="A41" s="14" t="s">
        <v>38</v>
      </c>
      <c r="B41" s="14" t="s">
        <v>109</v>
      </c>
      <c r="C41" s="15"/>
      <c r="D41" s="14"/>
      <c r="E41" s="20"/>
      <c r="F41" s="14"/>
      <c r="G41" s="14"/>
      <c r="H41" s="14"/>
      <c r="I41" s="14"/>
      <c r="J41" s="14"/>
      <c r="K41" s="14"/>
      <c r="L41" s="14"/>
      <c r="M41" s="23"/>
      <c r="N41" s="23"/>
      <c r="O41" s="14"/>
      <c r="P41" s="14"/>
      <c r="Q41" s="26"/>
      <c r="R41" s="14"/>
      <c r="S41" s="15"/>
      <c r="T41" s="27"/>
      <c r="U41" s="30"/>
      <c r="V41" s="31" t="s">
        <v>110</v>
      </c>
      <c r="W41" s="14"/>
      <c r="X41" s="14"/>
      <c r="Y41" s="14"/>
      <c r="Z41" s="14"/>
      <c r="AA41" s="34"/>
    </row>
    <row r="42" s="8" customFormat="1" spans="1:27">
      <c r="A42" s="16" t="s">
        <v>38</v>
      </c>
      <c r="B42" s="16" t="s">
        <v>111</v>
      </c>
      <c r="C42" s="15"/>
      <c r="D42" s="14"/>
      <c r="E42" s="20"/>
      <c r="F42" s="14"/>
      <c r="G42" s="14"/>
      <c r="H42" s="14"/>
      <c r="I42" s="14"/>
      <c r="J42" s="14"/>
      <c r="K42" s="14"/>
      <c r="L42" s="14"/>
      <c r="M42" s="23"/>
      <c r="N42" s="23"/>
      <c r="O42" s="14"/>
      <c r="P42" s="14"/>
      <c r="Q42" s="26"/>
      <c r="R42" s="14"/>
      <c r="S42" s="15"/>
      <c r="T42" s="27"/>
      <c r="U42" s="30"/>
      <c r="V42" s="31" t="s">
        <v>112</v>
      </c>
      <c r="W42" s="14"/>
      <c r="X42" s="14"/>
      <c r="Y42" s="14"/>
      <c r="Z42" s="14"/>
      <c r="AA42" s="34"/>
    </row>
    <row r="43" s="8" customFormat="1" ht="12" spans="1:27">
      <c r="A43" s="17" t="s">
        <v>38</v>
      </c>
      <c r="B43" s="17" t="s">
        <v>113</v>
      </c>
      <c r="C43" s="15"/>
      <c r="D43" s="14"/>
      <c r="E43" s="20"/>
      <c r="F43" s="14"/>
      <c r="G43" s="14"/>
      <c r="H43" s="14"/>
      <c r="I43" s="14"/>
      <c r="J43" s="14"/>
      <c r="K43" s="14"/>
      <c r="L43" s="14"/>
      <c r="M43" s="23"/>
      <c r="N43" s="23"/>
      <c r="O43" s="14"/>
      <c r="P43" s="14"/>
      <c r="Q43" s="26"/>
      <c r="R43" s="14"/>
      <c r="S43" s="15"/>
      <c r="T43" s="27"/>
      <c r="U43" s="30"/>
      <c r="V43" s="32" t="s">
        <v>114</v>
      </c>
      <c r="W43" s="14"/>
      <c r="X43" s="14"/>
      <c r="Y43" s="14"/>
      <c r="Z43" s="14"/>
      <c r="AA43" s="34"/>
    </row>
    <row r="44" spans="1:22">
      <c r="A44" s="17" t="s">
        <v>38</v>
      </c>
      <c r="B44" s="17" t="s">
        <v>115</v>
      </c>
      <c r="V44" s="32" t="s">
        <v>116</v>
      </c>
    </row>
  </sheetData>
  <conditionalFormatting sqref="S1">
    <cfRule type="expression" dxfId="0" priority="718">
      <formula>$A$1="type"</formula>
    </cfRule>
    <cfRule type="expression" dxfId="1" priority="868">
      <formula>AND($X$1="disabled",$X1="yes")</formula>
    </cfRule>
    <cfRule type="expression" dxfId="2" priority="869">
      <formula>ISNUMBER(SEARCH("invisible",$M1))=1</formula>
    </cfRule>
    <cfRule type="expression" dxfId="3" priority="870">
      <formula>S1="end group"</formula>
    </cfRule>
    <cfRule type="expression" dxfId="4" priority="871">
      <formula>$A1="end repeat"</formula>
    </cfRule>
  </conditionalFormatting>
  <conditionalFormatting sqref="M10">
    <cfRule type="expression" dxfId="5" priority="658">
      <formula>$M$1="appearance"</formula>
    </cfRule>
  </conditionalFormatting>
  <conditionalFormatting sqref="O10">
    <cfRule type="expression" dxfId="6" priority="659">
      <formula>$O$1="required"</formula>
    </cfRule>
  </conditionalFormatting>
  <conditionalFormatting sqref="R10:T10">
    <cfRule type="expression" dxfId="7" priority="660">
      <formula>$R$1="constraint"</formula>
    </cfRule>
  </conditionalFormatting>
  <conditionalFormatting sqref="U10">
    <cfRule type="expression" dxfId="8" priority="667">
      <formula>$U$1="relevant"</formula>
    </cfRule>
    <cfRule type="expression" dxfId="9" priority="668">
      <formula>AND($A10="begin group",#REF!="section")</formula>
    </cfRule>
    <cfRule type="expression" dxfId="10" priority="669">
      <formula>AND($A10="end group",#REF!="section")</formula>
    </cfRule>
  </conditionalFormatting>
  <conditionalFormatting sqref="V10:AA10">
    <cfRule type="expression" dxfId="9" priority="655">
      <formula>AND($A10="begin group",$M10="section")</formula>
    </cfRule>
    <cfRule type="expression" dxfId="10" priority="656">
      <formula>AND($A10="end group",$M10="section")</formula>
    </cfRule>
  </conditionalFormatting>
  <conditionalFormatting sqref="V10">
    <cfRule type="expression" dxfId="11" priority="670">
      <formula>$V$1="calculation"</formula>
    </cfRule>
  </conditionalFormatting>
  <conditionalFormatting sqref="AA10">
    <cfRule type="expression" dxfId="12" priority="676">
      <formula>$AA$1="remarks"</formula>
    </cfRule>
  </conditionalFormatting>
  <conditionalFormatting sqref="M12">
    <cfRule type="expression" dxfId="5" priority="278">
      <formula>$M$1="appearance"</formula>
    </cfRule>
  </conditionalFormatting>
  <conditionalFormatting sqref="R12:T12">
    <cfRule type="expression" dxfId="7" priority="271">
      <formula>$R$1="constraint"</formula>
    </cfRule>
  </conditionalFormatting>
  <conditionalFormatting sqref="U12">
    <cfRule type="expression" dxfId="8" priority="273">
      <formula>$U$1="relevant"</formula>
    </cfRule>
    <cfRule type="expression" dxfId="9" priority="279">
      <formula>AND($A12="begin group",#REF!="section")</formula>
    </cfRule>
    <cfRule type="expression" dxfId="10" priority="280">
      <formula>AND($A12="end group",#REF!="section")</formula>
    </cfRule>
    <cfRule type="expression" dxfId="13" priority="287">
      <formula>$A12="begin group"</formula>
    </cfRule>
    <cfRule type="expression" dxfId="3" priority="288">
      <formula>U12="end group"</formula>
    </cfRule>
    <cfRule type="expression" dxfId="1" priority="289">
      <formula>AND($X$1="disabled",$X12="yes")</formula>
    </cfRule>
    <cfRule type="expression" dxfId="2" priority="290">
      <formula>ISNUMBER(SEARCH("invisible",#REF!))=1</formula>
    </cfRule>
    <cfRule type="expression" dxfId="14" priority="291">
      <formula>$A12="begin repeat"</formula>
    </cfRule>
    <cfRule type="expression" dxfId="4" priority="292">
      <formula>$A12="end repeat"</formula>
    </cfRule>
  </conditionalFormatting>
  <conditionalFormatting sqref="V12">
    <cfRule type="expression" dxfId="11" priority="272">
      <formula>$V$1="calculation"</formula>
    </cfRule>
    <cfRule type="expression" dxfId="1" priority="293">
      <formula>AND($X$1="disabled",$X12="yes")</formula>
    </cfRule>
    <cfRule type="expression" dxfId="2" priority="294">
      <formula>ISNUMBER(SEARCH("invisible",$M12))=1</formula>
    </cfRule>
    <cfRule type="expression" dxfId="13" priority="295">
      <formula>$A12="begin group"</formula>
    </cfRule>
    <cfRule type="expression" dxfId="3" priority="296">
      <formula>V12="end group"</formula>
    </cfRule>
    <cfRule type="expression" dxfId="14" priority="297">
      <formula>$A12="begin repeat"</formula>
    </cfRule>
  </conditionalFormatting>
  <conditionalFormatting sqref="AA12">
    <cfRule type="expression" dxfId="12" priority="274">
      <formula>$AA$1="remarks"</formula>
    </cfRule>
  </conditionalFormatting>
  <conditionalFormatting sqref="M16">
    <cfRule type="expression" dxfId="9" priority="108">
      <formula>AND($A16="begin group",$M16="section")</formula>
    </cfRule>
    <cfRule type="expression" dxfId="10" priority="109">
      <formula>AND($A16="end group",$M16="section")</formula>
    </cfRule>
    <cfRule type="expression" dxfId="5" priority="110">
      <formula>$M$1="appearance"</formula>
    </cfRule>
    <cfRule type="expression" dxfId="13" priority="111">
      <formula>$A16="begin group"</formula>
    </cfRule>
    <cfRule type="expression" dxfId="3" priority="112">
      <formula>M16="end group"</formula>
    </cfRule>
    <cfRule type="expression" dxfId="1" priority="113">
      <formula>AND($X$1="disabled",$X16="yes")</formula>
    </cfRule>
    <cfRule type="expression" dxfId="2" priority="114">
      <formula>ISNUMBER(SEARCH("invisible",$M16))=1</formula>
    </cfRule>
    <cfRule type="expression" dxfId="14" priority="115">
      <formula>$A16="begin repeat"</formula>
    </cfRule>
    <cfRule type="expression" dxfId="4" priority="116">
      <formula>$A16="end repeat"</formula>
    </cfRule>
  </conditionalFormatting>
  <conditionalFormatting sqref="N16">
    <cfRule type="expression" dxfId="15" priority="99">
      <formula>$H$1="row"</formula>
    </cfRule>
    <cfRule type="expression" dxfId="9" priority="100">
      <formula>AND($A16="begin group",$M16="section")</formula>
    </cfRule>
    <cfRule type="expression" dxfId="10" priority="101">
      <formula>AND($A16="end group",$M16="section")</formula>
    </cfRule>
    <cfRule type="expression" dxfId="13" priority="102">
      <formula>$A16="begin group"</formula>
    </cfRule>
    <cfRule type="expression" dxfId="3" priority="103">
      <formula>N16="end group"</formula>
    </cfRule>
    <cfRule type="expression" dxfId="1" priority="104">
      <formula>AND($X$1="disabled",$X16="yes")</formula>
    </cfRule>
    <cfRule type="expression" dxfId="2" priority="105">
      <formula>ISNUMBER(SEARCH("invisible",$M16))=1</formula>
    </cfRule>
    <cfRule type="expression" dxfId="14" priority="106">
      <formula>$A16="begin repeat"</formula>
    </cfRule>
    <cfRule type="expression" dxfId="4" priority="107">
      <formula>$A16="end repeat"</formula>
    </cfRule>
  </conditionalFormatting>
  <conditionalFormatting sqref="M17">
    <cfRule type="expression" dxfId="5" priority="63">
      <formula>$M$1="appearance"</formula>
    </cfRule>
  </conditionalFormatting>
  <conditionalFormatting sqref="R17:T17">
    <cfRule type="expression" dxfId="7" priority="56">
      <formula>$R$1="constraint"</formula>
    </cfRule>
  </conditionalFormatting>
  <conditionalFormatting sqref="U17">
    <cfRule type="expression" dxfId="4" priority="77">
      <formula>$A17="end repeat"</formula>
    </cfRule>
    <cfRule type="expression" dxfId="14" priority="76">
      <formula>$A17="begin repeat"</formula>
    </cfRule>
    <cfRule type="expression" dxfId="2" priority="75">
      <formula>ISNUMBER(SEARCH("invisible",#REF!))=1</formula>
    </cfRule>
    <cfRule type="expression" dxfId="1" priority="74">
      <formula>AND($X$1="disabled",$X17="yes")</formula>
    </cfRule>
    <cfRule type="expression" dxfId="3" priority="73">
      <formula>U17="end group"</formula>
    </cfRule>
    <cfRule type="expression" dxfId="13" priority="72">
      <formula>$A17="begin group"</formula>
    </cfRule>
    <cfRule type="expression" dxfId="10" priority="65">
      <formula>AND($A17="end group",#REF!="section")</formula>
    </cfRule>
    <cfRule type="expression" dxfId="9" priority="64">
      <formula>AND($A17="begin group",#REF!="section")</formula>
    </cfRule>
    <cfRule type="expression" dxfId="8" priority="59">
      <formula>$U$1="relevant"</formula>
    </cfRule>
  </conditionalFormatting>
  <conditionalFormatting sqref="V17">
    <cfRule type="expression" dxfId="14" priority="82">
      <formula>$A17="begin repeat"</formula>
    </cfRule>
    <cfRule type="expression" dxfId="3" priority="81">
      <formula>V17="end group"</formula>
    </cfRule>
    <cfRule type="expression" dxfId="13" priority="80">
      <formula>$A17="begin group"</formula>
    </cfRule>
    <cfRule type="expression" dxfId="2" priority="79">
      <formula>ISNUMBER(SEARCH("invisible",$M17))=1</formula>
    </cfRule>
    <cfRule type="expression" dxfId="1" priority="78">
      <formula>AND($X$1="disabled",$X17="yes")</formula>
    </cfRule>
    <cfRule type="expression" dxfId="11" priority="57">
      <formula>$V$1="calculation"</formula>
    </cfRule>
  </conditionalFormatting>
  <conditionalFormatting sqref="AA17">
    <cfRule type="expression" dxfId="12" priority="60">
      <formula>$AA$1="remarks"</formula>
    </cfRule>
  </conditionalFormatting>
  <conditionalFormatting sqref="B18:F18">
    <cfRule type="expression" dxfId="4" priority="26">
      <formula>$A18="end repeat"</formula>
    </cfRule>
    <cfRule type="expression" dxfId="14" priority="25">
      <formula>$A18="begin repeat"</formula>
    </cfRule>
    <cfRule type="expression" dxfId="2" priority="24">
      <formula>ISNUMBER(SEARCH("invisible",$M18))=1</formula>
    </cfRule>
    <cfRule type="expression" dxfId="1" priority="23">
      <formula>AND($X$1="disabled",$X18="yes")</formula>
    </cfRule>
    <cfRule type="expression" dxfId="3" priority="22">
      <formula>B18="end group"</formula>
    </cfRule>
    <cfRule type="expression" dxfId="13" priority="21">
      <formula>$A18="begin group"</formula>
    </cfRule>
    <cfRule type="expression" dxfId="10" priority="20">
      <formula>AND($A18="end group",$M18="section")</formula>
    </cfRule>
    <cfRule type="expression" dxfId="9" priority="19">
      <formula>AND($A18="begin group",$M18="section")</formula>
    </cfRule>
  </conditionalFormatting>
  <conditionalFormatting sqref="M18">
    <cfRule type="expression" dxfId="5" priority="35">
      <formula>$M$1="appearance"</formula>
    </cfRule>
    <cfRule type="expression" dxfId="4" priority="18">
      <formula>$A18="end repeat"</formula>
    </cfRule>
    <cfRule type="expression" dxfId="14" priority="17">
      <formula>$A18="begin repeat"</formula>
    </cfRule>
    <cfRule type="expression" dxfId="2" priority="16">
      <formula>ISNUMBER(SEARCH("invisible",$M18))=1</formula>
    </cfRule>
    <cfRule type="expression" dxfId="1" priority="15">
      <formula>AND($X$1="disabled",$X18="yes")</formula>
    </cfRule>
    <cfRule type="expression" dxfId="3" priority="14">
      <formula>M18="end group"</formula>
    </cfRule>
    <cfRule type="expression" dxfId="13" priority="13">
      <formula>$A18="begin group"</formula>
    </cfRule>
    <cfRule type="expression" dxfId="5" priority="12">
      <formula>$M$1="appearance"</formula>
    </cfRule>
    <cfRule type="expression" dxfId="10" priority="11">
      <formula>AND($A18="end group",$M18="section")</formula>
    </cfRule>
    <cfRule type="expression" dxfId="9" priority="10">
      <formula>AND($A18="begin group",$M18="section")</formula>
    </cfRule>
  </conditionalFormatting>
  <conditionalFormatting sqref="N18">
    <cfRule type="expression" dxfId="4" priority="9">
      <formula>$A18="end repeat"</formula>
    </cfRule>
    <cfRule type="expression" dxfId="14" priority="8">
      <formula>$A18="begin repeat"</formula>
    </cfRule>
    <cfRule type="expression" dxfId="2" priority="7">
      <formula>ISNUMBER(SEARCH("invisible",$M18))=1</formula>
    </cfRule>
    <cfRule type="expression" dxfId="1" priority="6">
      <formula>AND($X$1="disabled",$X18="yes")</formula>
    </cfRule>
    <cfRule type="expression" dxfId="3" priority="5">
      <formula>N18="end group"</formula>
    </cfRule>
    <cfRule type="expression" dxfId="13" priority="4">
      <formula>$A18="begin group"</formula>
    </cfRule>
    <cfRule type="expression" dxfId="10" priority="3">
      <formula>AND($A18="end group",$M18="section")</formula>
    </cfRule>
    <cfRule type="expression" dxfId="9" priority="2">
      <formula>AND($A18="begin group",$M18="section")</formula>
    </cfRule>
    <cfRule type="expression" dxfId="15" priority="1">
      <formula>$H$1="row"</formula>
    </cfRule>
  </conditionalFormatting>
  <conditionalFormatting sqref="R18:T18">
    <cfRule type="expression" dxfId="7" priority="28">
      <formula>$R$1="constraint"</formula>
    </cfRule>
  </conditionalFormatting>
  <conditionalFormatting sqref="U18">
    <cfRule type="expression" dxfId="4" priority="49">
      <formula>$A18="end repeat"</formula>
    </cfRule>
    <cfRule type="expression" dxfId="14" priority="48">
      <formula>$A18="begin repeat"</formula>
    </cfRule>
    <cfRule type="expression" dxfId="2" priority="47">
      <formula>ISNUMBER(SEARCH("invisible",#REF!))=1</formula>
    </cfRule>
    <cfRule type="expression" dxfId="1" priority="46">
      <formula>AND($X$1="disabled",$X18="yes")</formula>
    </cfRule>
    <cfRule type="expression" dxfId="3" priority="45">
      <formula>U18="end group"</formula>
    </cfRule>
    <cfRule type="expression" dxfId="13" priority="44">
      <formula>$A18="begin group"</formula>
    </cfRule>
    <cfRule type="expression" dxfId="10" priority="37">
      <formula>AND($A18="end group",#REF!="section")</formula>
    </cfRule>
    <cfRule type="expression" dxfId="9" priority="36">
      <formula>AND($A18="begin group",#REF!="section")</formula>
    </cfRule>
    <cfRule type="expression" dxfId="8" priority="31">
      <formula>$U$1="relevant"</formula>
    </cfRule>
  </conditionalFormatting>
  <conditionalFormatting sqref="V18">
    <cfRule type="expression" dxfId="14" priority="54">
      <formula>$A18="begin repeat"</formula>
    </cfRule>
    <cfRule type="expression" dxfId="3" priority="53">
      <formula>V18="end group"</formula>
    </cfRule>
    <cfRule type="expression" dxfId="13" priority="52">
      <formula>$A18="begin group"</formula>
    </cfRule>
    <cfRule type="expression" dxfId="2" priority="51">
      <formula>ISNUMBER(SEARCH("invisible",$M18))=1</formula>
    </cfRule>
    <cfRule type="expression" dxfId="1" priority="50">
      <formula>AND($X$1="disabled",$X18="yes")</formula>
    </cfRule>
    <cfRule type="expression" dxfId="11" priority="29">
      <formula>$V$1="calculation"</formula>
    </cfRule>
  </conditionalFormatting>
  <conditionalFormatting sqref="AA18">
    <cfRule type="expression" dxfId="12" priority="32">
      <formula>$AA$1="remarks"</formula>
    </cfRule>
  </conditionalFormatting>
  <conditionalFormatting sqref="A19">
    <cfRule type="expression" dxfId="9" priority="262">
      <formula>AND($A19="begin group",$M19="section")</formula>
    </cfRule>
    <cfRule type="expression" dxfId="10" priority="263">
      <formula>AND($A19="end group",$M19="section")</formula>
    </cfRule>
    <cfRule type="expression" dxfId="13" priority="264">
      <formula>$A19="begin group"</formula>
    </cfRule>
    <cfRule type="expression" dxfId="3" priority="265">
      <formula>A19="end group"</formula>
    </cfRule>
    <cfRule type="expression" dxfId="1" priority="266">
      <formula>AND($X$1="disabled",$X19="yes")</formula>
    </cfRule>
    <cfRule type="expression" dxfId="2" priority="267">
      <formula>ISNUMBER(SEARCH("invisible",$M19))=1</formula>
    </cfRule>
    <cfRule type="expression" dxfId="14" priority="268">
      <formula>$A19="begin repeat"</formula>
    </cfRule>
    <cfRule type="expression" dxfId="4" priority="269">
      <formula>$A19="end repeat"</formula>
    </cfRule>
  </conditionalFormatting>
  <conditionalFormatting sqref="M21">
    <cfRule type="expression" dxfId="5" priority="545">
      <formula>$M$1="appearance"</formula>
    </cfRule>
  </conditionalFormatting>
  <conditionalFormatting sqref="R21:T21">
    <cfRule type="expression" dxfId="7" priority="538">
      <formula>$R$1="constraint"</formula>
    </cfRule>
  </conditionalFormatting>
  <conditionalFormatting sqref="U21">
    <cfRule type="expression" dxfId="8" priority="541">
      <formula>$U$1="relevant"</formula>
    </cfRule>
    <cfRule type="expression" dxfId="9" priority="546">
      <formula>AND($A21="begin group",#REF!="section")</formula>
    </cfRule>
    <cfRule type="expression" dxfId="10" priority="547">
      <formula>AND($A21="end group",#REF!="section")</formula>
    </cfRule>
    <cfRule type="expression" dxfId="13" priority="554">
      <formula>$A21="begin group"</formula>
    </cfRule>
    <cfRule type="expression" dxfId="3" priority="555">
      <formula>U21="end group"</formula>
    </cfRule>
    <cfRule type="expression" dxfId="1" priority="556">
      <formula>AND($X$1="disabled",$X21="yes")</formula>
    </cfRule>
    <cfRule type="expression" dxfId="2" priority="557">
      <formula>ISNUMBER(SEARCH("invisible",#REF!))=1</formula>
    </cfRule>
    <cfRule type="expression" dxfId="14" priority="558">
      <formula>$A21="begin repeat"</formula>
    </cfRule>
    <cfRule type="expression" dxfId="4" priority="559">
      <formula>$A21="end repeat"</formula>
    </cfRule>
  </conditionalFormatting>
  <conditionalFormatting sqref="V21">
    <cfRule type="expression" dxfId="11" priority="539">
      <formula>$V$1="calculation"</formula>
    </cfRule>
    <cfRule type="expression" dxfId="1" priority="560">
      <formula>AND($X$1="disabled",$X21="yes")</formula>
    </cfRule>
    <cfRule type="expression" dxfId="2" priority="561">
      <formula>ISNUMBER(SEARCH("invisible",$M21))=1</formula>
    </cfRule>
    <cfRule type="expression" dxfId="13" priority="562">
      <formula>$A21="begin group"</formula>
    </cfRule>
    <cfRule type="expression" dxfId="3" priority="563">
      <formula>V21="end group"</formula>
    </cfRule>
    <cfRule type="expression" dxfId="14" priority="564">
      <formula>$A21="begin repeat"</formula>
    </cfRule>
  </conditionalFormatting>
  <conditionalFormatting sqref="AA21">
    <cfRule type="expression" dxfId="12" priority="542">
      <formula>$AA$1="remarks"</formula>
    </cfRule>
  </conditionalFormatting>
  <conditionalFormatting sqref="B22">
    <cfRule type="expression" dxfId="9" priority="230">
      <formula>AND($A22="begin group",$M22="section")</formula>
    </cfRule>
    <cfRule type="expression" dxfId="10" priority="231">
      <formula>AND($A22="end group",$M22="section")</formula>
    </cfRule>
    <cfRule type="expression" dxfId="13" priority="232">
      <formula>$A22="begin group"</formula>
    </cfRule>
    <cfRule type="expression" dxfId="3" priority="233">
      <formula>B22="end group"</formula>
    </cfRule>
    <cfRule type="expression" dxfId="1" priority="234">
      <formula>AND($X$1="disabled",$X22="yes")</formula>
    </cfRule>
    <cfRule type="expression" dxfId="2" priority="235">
      <formula>ISNUMBER(SEARCH("invisible",$M22))=1</formula>
    </cfRule>
    <cfRule type="expression" dxfId="14" priority="236">
      <formula>$A22="begin repeat"</formula>
    </cfRule>
    <cfRule type="expression" dxfId="4" priority="237">
      <formula>$A22="end repeat"</formula>
    </cfRule>
  </conditionalFormatting>
  <conditionalFormatting sqref="C22:F22">
    <cfRule type="expression" dxfId="9" priority="83">
      <formula>AND($A22="begin group",$M22="section")</formula>
    </cfRule>
    <cfRule type="expression" dxfId="10" priority="84">
      <formula>AND($A22="end group",$M22="section")</formula>
    </cfRule>
    <cfRule type="expression" dxfId="13" priority="85">
      <formula>$A22="begin group"</formula>
    </cfRule>
    <cfRule type="expression" dxfId="3" priority="86">
      <formula>C22="end group"</formula>
    </cfRule>
    <cfRule type="expression" dxfId="1" priority="87">
      <formula>AND($X$1="disabled",$X22="yes")</formula>
    </cfRule>
    <cfRule type="expression" dxfId="2" priority="88">
      <formula>ISNUMBER(SEARCH("invisible",$M22))=1</formula>
    </cfRule>
    <cfRule type="expression" dxfId="14" priority="89">
      <formula>$A22="begin repeat"</formula>
    </cfRule>
    <cfRule type="expression" dxfId="4" priority="90">
      <formula>$A22="end repeat"</formula>
    </cfRule>
    <cfRule type="expression" dxfId="9" priority="91">
      <formula>AND($A22="begin group",$M22="section")</formula>
    </cfRule>
    <cfRule type="expression" dxfId="10" priority="92">
      <formula>AND($A22="end group",$M22="section")</formula>
    </cfRule>
    <cfRule type="expression" dxfId="13" priority="93">
      <formula>$A22="begin group"</formula>
    </cfRule>
    <cfRule type="expression" dxfId="3" priority="94">
      <formula>C22="end group"</formula>
    </cfRule>
    <cfRule type="expression" dxfId="1" priority="95">
      <formula>AND($X$1="disabled",$X22="yes")</formula>
    </cfRule>
    <cfRule type="expression" dxfId="2" priority="96">
      <formula>ISNUMBER(SEARCH("invisible",$M22))=1</formula>
    </cfRule>
    <cfRule type="expression" dxfId="14" priority="97">
      <formula>$A22="begin repeat"</formula>
    </cfRule>
    <cfRule type="expression" dxfId="4" priority="98">
      <formula>$A22="end repeat"</formula>
    </cfRule>
  </conditionalFormatting>
  <conditionalFormatting sqref="H22:L22">
    <cfRule type="expression" dxfId="15" priority="624">
      <formula>$H$1="row"</formula>
    </cfRule>
  </conditionalFormatting>
  <conditionalFormatting sqref="M22">
    <cfRule type="expression" dxfId="5" priority="629">
      <formula>$M$1="appearance"</formula>
    </cfRule>
  </conditionalFormatting>
  <conditionalFormatting sqref="N22">
    <cfRule type="expression" dxfId="15" priority="189">
      <formula>$H$1="row"</formula>
    </cfRule>
    <cfRule type="expression" dxfId="9" priority="190">
      <formula>AND($A22="begin group",$M22="section")</formula>
    </cfRule>
    <cfRule type="expression" dxfId="10" priority="191">
      <formula>AND($A22="end group",$M22="section")</formula>
    </cfRule>
    <cfRule type="expression" dxfId="13" priority="192">
      <formula>$A22="begin group"</formula>
    </cfRule>
    <cfRule type="expression" dxfId="3" priority="193">
      <formula>N22="end group"</formula>
    </cfRule>
    <cfRule type="expression" dxfId="1" priority="194">
      <formula>AND($X$1="disabled",$X22="yes")</formula>
    </cfRule>
    <cfRule type="expression" dxfId="2" priority="195">
      <formula>ISNUMBER(SEARCH("invisible",$M22))=1</formula>
    </cfRule>
    <cfRule type="expression" dxfId="14" priority="196">
      <formula>$A22="begin repeat"</formula>
    </cfRule>
    <cfRule type="expression" dxfId="4" priority="197">
      <formula>$A22="end repeat"</formula>
    </cfRule>
  </conditionalFormatting>
  <conditionalFormatting sqref="R22:T22">
    <cfRule type="expression" dxfId="7" priority="622">
      <formula>$R$1="constraint"</formula>
    </cfRule>
  </conditionalFormatting>
  <conditionalFormatting sqref="U22">
    <cfRule type="expression" dxfId="8" priority="625">
      <formula>$U$1="relevant"</formula>
    </cfRule>
    <cfRule type="expression" dxfId="9" priority="630">
      <formula>AND($A22="begin group",#REF!="section")</formula>
    </cfRule>
    <cfRule type="expression" dxfId="10" priority="631">
      <formula>AND($A22="end group",#REF!="section")</formula>
    </cfRule>
    <cfRule type="expression" dxfId="13" priority="638">
      <formula>$A22="begin group"</formula>
    </cfRule>
    <cfRule type="expression" dxfId="3" priority="639">
      <formula>U22="end group"</formula>
    </cfRule>
    <cfRule type="expression" dxfId="1" priority="640">
      <formula>AND($X$1="disabled",$X22="yes")</formula>
    </cfRule>
    <cfRule type="expression" dxfId="2" priority="641">
      <formula>ISNUMBER(SEARCH("invisible",#REF!))=1</formula>
    </cfRule>
    <cfRule type="expression" dxfId="14" priority="642">
      <formula>$A22="begin repeat"</formula>
    </cfRule>
    <cfRule type="expression" dxfId="4" priority="643">
      <formula>$A22="end repeat"</formula>
    </cfRule>
  </conditionalFormatting>
  <conditionalFormatting sqref="V22">
    <cfRule type="expression" dxfId="11" priority="623">
      <formula>$V$1="calculation"</formula>
    </cfRule>
    <cfRule type="expression" dxfId="1" priority="644">
      <formula>AND($X$1="disabled",$X22="yes")</formula>
    </cfRule>
    <cfRule type="expression" dxfId="2" priority="645">
      <formula>ISNUMBER(SEARCH("invisible",$M22))=1</formula>
    </cfRule>
    <cfRule type="expression" dxfId="13" priority="646">
      <formula>$A22="begin group"</formula>
    </cfRule>
    <cfRule type="expression" dxfId="3" priority="647">
      <formula>V22="end group"</formula>
    </cfRule>
    <cfRule type="expression" dxfId="14" priority="648">
      <formula>$A22="begin repeat"</formula>
    </cfRule>
  </conditionalFormatting>
  <conditionalFormatting sqref="AA22">
    <cfRule type="expression" dxfId="12" priority="626">
      <formula>$AA$1="remarks"</formula>
    </cfRule>
  </conditionalFormatting>
  <conditionalFormatting sqref="V42">
    <cfRule type="expression" dxfId="16" priority="768">
      <formula>$V$1="calculation"</formula>
    </cfRule>
  </conditionalFormatting>
  <conditionalFormatting sqref="B43:B44">
    <cfRule type="duplicateValues" dxfId="17" priority="839"/>
  </conditionalFormatting>
  <conditionalFormatting sqref="M23:M43">
    <cfRule type="expression" dxfId="9" priority="733">
      <formula>AND($A23="begin group",$M23="section")</formula>
    </cfRule>
    <cfRule type="expression" dxfId="10" priority="734">
      <formula>AND($A23="end group",$M23="section")</formula>
    </cfRule>
  </conditionalFormatting>
  <conditionalFormatting sqref="N23:N43">
    <cfRule type="expression" dxfId="9" priority="735">
      <formula>AND($A23="begin group",$M23="section")</formula>
    </cfRule>
    <cfRule type="expression" dxfId="10" priority="736">
      <formula>AND($A23="end group",$M23="section")</formula>
    </cfRule>
  </conditionalFormatting>
  <conditionalFormatting sqref="O2:O9">
    <cfRule type="expression" dxfId="6" priority="737">
      <formula>$O$1="required"</formula>
    </cfRule>
  </conditionalFormatting>
  <conditionalFormatting sqref="U2:U9">
    <cfRule type="expression" dxfId="8" priority="745">
      <formula>$U$1="relevant"</formula>
    </cfRule>
  </conditionalFormatting>
  <conditionalFormatting sqref="V2:V9">
    <cfRule type="expression" dxfId="11" priority="748">
      <formula>$V$1="calculation"</formula>
    </cfRule>
  </conditionalFormatting>
  <conditionalFormatting sqref="V43:V44">
    <cfRule type="expression" dxfId="18" priority="847">
      <formula>ISNUMBER(SEARCH("invisible",$Q43))=1</formula>
    </cfRule>
    <cfRule type="expression" dxfId="19" priority="984">
      <formula>AND($AB$1="disabled",$AB43="yes")</formula>
    </cfRule>
    <cfRule type="expression" dxfId="20" priority="985">
      <formula>$A43="begin group"</formula>
    </cfRule>
    <cfRule type="expression" dxfId="21" priority="986">
      <formula>V43="end group"</formula>
    </cfRule>
    <cfRule type="expression" dxfId="18" priority="987">
      <formula>$A43="begin repeat"</formula>
    </cfRule>
    <cfRule type="expression" dxfId="22" priority="988">
      <formula>$A43="end repeat"</formula>
    </cfRule>
    <cfRule type="expression" dxfId="23" priority="989">
      <formula>AND($A43="begin group",$Q43="section")</formula>
    </cfRule>
    <cfRule type="expression" dxfId="19" priority="990">
      <formula>AND($A43="end group",$Q43="section")</formula>
    </cfRule>
  </conditionalFormatting>
  <conditionalFormatting sqref="AA2:AA9">
    <cfRule type="expression" dxfId="12" priority="754">
      <formula>$AA$1="remarks"</formula>
    </cfRule>
  </conditionalFormatting>
  <conditionalFormatting sqref="T1:AA1 A1:R1">
    <cfRule type="expression" dxfId="0" priority="714">
      <formula>$A$1="type"</formula>
    </cfRule>
  </conditionalFormatting>
  <conditionalFormatting sqref="A1:R1 T1:AA1">
    <cfRule type="expression" dxfId="1" priority="862">
      <formula>AND($X$1="disabled",$X1="yes")</formula>
    </cfRule>
    <cfRule type="expression" dxfId="4" priority="863">
      <formula>$A1="end repeat"</formula>
    </cfRule>
  </conditionalFormatting>
  <conditionalFormatting sqref="H1:L1 N1 H23:L43">
    <cfRule type="expression" dxfId="15" priority="712">
      <formula>$H$1="row"</formula>
    </cfRule>
  </conditionalFormatting>
  <conditionalFormatting sqref="O1 O11 O20 Q1:Q11 Q20 Q23:Q43 O23:O43">
    <cfRule type="expression" dxfId="6" priority="709">
      <formula>$O$1="required"</formula>
    </cfRule>
  </conditionalFormatting>
  <conditionalFormatting sqref="R1 T1 R11:T11 R20:T20 R23:T43">
    <cfRule type="expression" dxfId="7" priority="710">
      <formula>$R$1="constraint"</formula>
    </cfRule>
  </conditionalFormatting>
  <conditionalFormatting sqref="U1 U11 U20 U23:U43">
    <cfRule type="expression" dxfId="8" priority="713">
      <formula>$U$1="relevant"</formula>
    </cfRule>
  </conditionalFormatting>
  <conditionalFormatting sqref="V1 V11 V20 V23:V41">
    <cfRule type="expression" dxfId="11" priority="711">
      <formula>$V$1="calculation"</formula>
    </cfRule>
  </conditionalFormatting>
  <conditionalFormatting sqref="AA1 AA11 AA20 AA23:AA43">
    <cfRule type="expression" dxfId="12" priority="715">
      <formula>$AA$1="remarks"</formula>
    </cfRule>
  </conditionalFormatting>
  <conditionalFormatting sqref="W2:AA11 W20:AA20 A2:T11 A20:T20 A23:B41 C23:T43 W23:AA43">
    <cfRule type="expression" dxfId="13" priority="872">
      <formula>$A2="begin group"</formula>
    </cfRule>
    <cfRule type="expression" dxfId="3" priority="873">
      <formula>A2="end group"</formula>
    </cfRule>
    <cfRule type="expression" dxfId="1" priority="874">
      <formula>AND($X$1="disabled",$X2="yes")</formula>
    </cfRule>
    <cfRule type="expression" dxfId="2" priority="875">
      <formula>ISNUMBER(SEARCH("invisible",$M2))=1</formula>
    </cfRule>
    <cfRule type="expression" dxfId="14" priority="876">
      <formula>$A2="begin repeat"</formula>
    </cfRule>
    <cfRule type="expression" dxfId="4" priority="877">
      <formula>$A2="end repeat"</formula>
    </cfRule>
  </conditionalFormatting>
  <conditionalFormatting sqref="V2:AA9 V11:AA11 A2:T11 V20:AA20 A20:T20 A23:B41 C23:L43 W23:AA43 V23:V41 O23:T43">
    <cfRule type="expression" dxfId="9" priority="729">
      <formula>AND($A2="begin group",$M2="section")</formula>
    </cfRule>
    <cfRule type="expression" dxfId="10" priority="730">
      <formula>AND($A2="end group",$M2="section")</formula>
    </cfRule>
  </conditionalFormatting>
  <conditionalFormatting sqref="N23:N43 H2:L9 N2:N9 H11:L11 H20:L20 N11 N20">
    <cfRule type="expression" dxfId="15" priority="731">
      <formula>$H$1="row"</formula>
    </cfRule>
  </conditionalFormatting>
  <conditionalFormatting sqref="M23:M43 M2:M9 M11 M20">
    <cfRule type="expression" dxfId="5" priority="732">
      <formula>$M$1="appearance"</formula>
    </cfRule>
  </conditionalFormatting>
  <conditionalFormatting sqref="R2:T9">
    <cfRule type="expression" dxfId="7" priority="738">
      <formula>$R$1="constraint"</formula>
    </cfRule>
  </conditionalFormatting>
  <conditionalFormatting sqref="U2:U11 U20 U23:U43">
    <cfRule type="expression" dxfId="13" priority="946">
      <formula>$A2="begin group"</formula>
    </cfRule>
    <cfRule type="expression" dxfId="3" priority="947">
      <formula>U2="end group"</formula>
    </cfRule>
    <cfRule type="expression" dxfId="1" priority="948">
      <formula>AND($X$1="disabled",$X2="yes")</formula>
    </cfRule>
    <cfRule type="expression" dxfId="2" priority="949">
      <formula>ISNUMBER(SEARCH("invisible",#REF!))=1</formula>
    </cfRule>
    <cfRule type="expression" dxfId="14" priority="950">
      <formula>$A2="begin repeat"</formula>
    </cfRule>
    <cfRule type="expression" dxfId="4" priority="951">
      <formula>$A2="end repeat"</formula>
    </cfRule>
  </conditionalFormatting>
  <conditionalFormatting sqref="U2:U9 U11 U20 U23:U43">
    <cfRule type="expression" dxfId="9" priority="746">
      <formula>AND($A2="begin group",#REF!="section")</formula>
    </cfRule>
    <cfRule type="expression" dxfId="10" priority="747">
      <formula>AND($A2="end group",#REF!="section")</formula>
    </cfRule>
  </conditionalFormatting>
  <conditionalFormatting sqref="V2:V11 V20 V23:V41">
    <cfRule type="expression" dxfId="1" priority="958">
      <formula>AND($X$1="disabled",$X2="yes")</formula>
    </cfRule>
    <cfRule type="expression" dxfId="2" priority="959">
      <formula>ISNUMBER(SEARCH("invisible",$M2))=1</formula>
    </cfRule>
    <cfRule type="expression" dxfId="13" priority="960">
      <formula>$A2="begin group"</formula>
    </cfRule>
    <cfRule type="expression" dxfId="3" priority="961">
      <formula>V2="end group"</formula>
    </cfRule>
    <cfRule type="expression" dxfId="14" priority="962">
      <formula>$A2="begin repeat"</formula>
    </cfRule>
  </conditionalFormatting>
  <conditionalFormatting sqref="H10:L10 N10">
    <cfRule type="expression" dxfId="15" priority="657">
      <formula>$H$1="row"</formula>
    </cfRule>
  </conditionalFormatting>
  <conditionalFormatting sqref="W12:AA12 A12:T12">
    <cfRule type="expression" dxfId="13" priority="281">
      <formula>$A12="begin group"</formula>
    </cfRule>
    <cfRule type="expression" dxfId="3" priority="282">
      <formula>A12="end group"</formula>
    </cfRule>
    <cfRule type="expression" dxfId="1" priority="283">
      <formula>AND($X$1="disabled",$X12="yes")</formula>
    </cfRule>
    <cfRule type="expression" dxfId="2" priority="284">
      <formula>ISNUMBER(SEARCH("invisible",$M12))=1</formula>
    </cfRule>
    <cfRule type="expression" dxfId="14" priority="285">
      <formula>$A12="begin repeat"</formula>
    </cfRule>
    <cfRule type="expression" dxfId="4" priority="286">
      <formula>$A12="end repeat"</formula>
    </cfRule>
  </conditionalFormatting>
  <conditionalFormatting sqref="V12:AA12 A12:T12">
    <cfRule type="expression" dxfId="10" priority="276">
      <formula>AND($A12="end group",$M12="section")</formula>
    </cfRule>
    <cfRule type="expression" dxfId="9" priority="275">
      <formula>AND($A12="begin group",$M12="section")</formula>
    </cfRule>
  </conditionalFormatting>
  <conditionalFormatting sqref="H12:L12 N12">
    <cfRule type="expression" dxfId="15" priority="277">
      <formula>$H$1="row"</formula>
    </cfRule>
  </conditionalFormatting>
  <conditionalFormatting sqref="O12 Q12">
    <cfRule type="expression" dxfId="6" priority="270">
      <formula>$O$1="required"</formula>
    </cfRule>
  </conditionalFormatting>
  <conditionalFormatting sqref="V13:AA16 V19:AA19 A13:T13 A14:G16 I14:T16 B19:T19 H14:H18">
    <cfRule type="expression" dxfId="9" priority="332">
      <formula>AND($A13="begin group",$M13="section")</formula>
    </cfRule>
    <cfRule type="expression" dxfId="10" priority="333">
      <formula>AND($A13="end group",$M13="section")</formula>
    </cfRule>
  </conditionalFormatting>
  <conditionalFormatting sqref="W13:AA16 W19:AA19 A13:T13 A14:G16 I14:T16 B19:T19 H14:H18">
    <cfRule type="expression" dxfId="13" priority="337">
      <formula>$A13="begin group"</formula>
    </cfRule>
    <cfRule type="expression" dxfId="3" priority="338">
      <formula>A13="end group"</formula>
    </cfRule>
    <cfRule type="expression" dxfId="1" priority="339">
      <formula>AND($X$1="disabled",$X13="yes")</formula>
    </cfRule>
    <cfRule type="expression" dxfId="2" priority="340">
      <formula>ISNUMBER(SEARCH("invisible",$M13))=1</formula>
    </cfRule>
    <cfRule type="expression" dxfId="14" priority="341">
      <formula>$A13="begin repeat"</formula>
    </cfRule>
    <cfRule type="expression" dxfId="4" priority="342">
      <formula>$A13="end repeat"</formula>
    </cfRule>
  </conditionalFormatting>
  <conditionalFormatting sqref="N13:N16 N19 H13:L13 I14:L16 H19:L19 H14:H18">
    <cfRule type="expression" dxfId="15" priority="329">
      <formula>$H$1="row"</formula>
    </cfRule>
  </conditionalFormatting>
  <conditionalFormatting sqref="M13:M16 M19">
    <cfRule type="expression" dxfId="5" priority="334">
      <formula>$M$1="appearance"</formula>
    </cfRule>
  </conditionalFormatting>
  <conditionalFormatting sqref="Q13:Q16 Q19 O13:O16 O19">
    <cfRule type="expression" dxfId="6" priority="326">
      <formula>$O$1="required"</formula>
    </cfRule>
  </conditionalFormatting>
  <conditionalFormatting sqref="R13:T16 R19:T19">
    <cfRule type="expression" dxfId="7" priority="327">
      <formula>$R$1="constraint"</formula>
    </cfRule>
  </conditionalFormatting>
  <conditionalFormatting sqref="U13:U16 U19">
    <cfRule type="expression" dxfId="8" priority="330">
      <formula>$U$1="relevant"</formula>
    </cfRule>
    <cfRule type="expression" dxfId="9" priority="335">
      <formula>AND($A13="begin group",#REF!="section")</formula>
    </cfRule>
    <cfRule type="expression" dxfId="10" priority="336">
      <formula>AND($A13="end group",#REF!="section")</formula>
    </cfRule>
    <cfRule type="expression" dxfId="13" priority="343">
      <formula>$A13="begin group"</formula>
    </cfRule>
    <cfRule type="expression" dxfId="3" priority="344">
      <formula>U13="end group"</formula>
    </cfRule>
    <cfRule type="expression" dxfId="1" priority="345">
      <formula>AND($X$1="disabled",$X13="yes")</formula>
    </cfRule>
    <cfRule type="expression" dxfId="2" priority="346">
      <formula>ISNUMBER(SEARCH("invisible",#REF!))=1</formula>
    </cfRule>
    <cfRule type="expression" dxfId="14" priority="347">
      <formula>$A13="begin repeat"</formula>
    </cfRule>
    <cfRule type="expression" dxfId="4" priority="348">
      <formula>$A13="end repeat"</formula>
    </cfRule>
  </conditionalFormatting>
  <conditionalFormatting sqref="V13:V16 V19">
    <cfRule type="expression" dxfId="11" priority="328">
      <formula>$V$1="calculation"</formula>
    </cfRule>
    <cfRule type="expression" dxfId="1" priority="349">
      <formula>AND($X$1="disabled",$X13="yes")</formula>
    </cfRule>
    <cfRule type="expression" dxfId="2" priority="350">
      <formula>ISNUMBER(SEARCH("invisible",$M13))=1</formula>
    </cfRule>
    <cfRule type="expression" dxfId="13" priority="351">
      <formula>$A13="begin group"</formula>
    </cfRule>
    <cfRule type="expression" dxfId="3" priority="352">
      <formula>V13="end group"</formula>
    </cfRule>
    <cfRule type="expression" dxfId="14" priority="353">
      <formula>$A13="begin repeat"</formula>
    </cfRule>
  </conditionalFormatting>
  <conditionalFormatting sqref="AA13:AA16 AA19">
    <cfRule type="expression" dxfId="12" priority="331">
      <formula>$AA$1="remarks"</formula>
    </cfRule>
  </conditionalFormatting>
  <conditionalFormatting sqref="B16:F16 C14:F15">
    <cfRule type="expression" dxfId="9" priority="149">
      <formula>AND($A14="begin group",$M14="section")</formula>
    </cfRule>
    <cfRule type="expression" dxfId="10" priority="150">
      <formula>AND($A14="end group",$M14="section")</formula>
    </cfRule>
    <cfRule type="expression" dxfId="13" priority="151">
      <formula>$A14="begin group"</formula>
    </cfRule>
    <cfRule type="expression" dxfId="3" priority="152">
      <formula>B14="end group"</formula>
    </cfRule>
    <cfRule type="expression" dxfId="1" priority="153">
      <formula>AND($X$1="disabled",$X14="yes")</formula>
    </cfRule>
    <cfRule type="expression" dxfId="2" priority="154">
      <formula>ISNUMBER(SEARCH("invisible",$M14))=1</formula>
    </cfRule>
    <cfRule type="expression" dxfId="14" priority="155">
      <formula>$A14="begin repeat"</formula>
    </cfRule>
    <cfRule type="expression" dxfId="4" priority="156">
      <formula>$A14="end repeat"</formula>
    </cfRule>
  </conditionalFormatting>
  <conditionalFormatting sqref="V17:AA17 A17:G17 I17:T17">
    <cfRule type="expression" dxfId="10" priority="62">
      <formula>AND($A17="end group",$M17="section")</formula>
    </cfRule>
    <cfRule type="expression" dxfId="9" priority="61">
      <formula>AND($A17="begin group",$M17="section")</formula>
    </cfRule>
  </conditionalFormatting>
  <conditionalFormatting sqref="W17:AA17 A17:G17 I17:T17">
    <cfRule type="expression" dxfId="4" priority="71">
      <formula>$A17="end repeat"</formula>
    </cfRule>
    <cfRule type="expression" dxfId="14" priority="70">
      <formula>$A17="begin repeat"</formula>
    </cfRule>
    <cfRule type="expression" dxfId="2" priority="69">
      <formula>ISNUMBER(SEARCH("invisible",$M17))=1</formula>
    </cfRule>
    <cfRule type="expression" dxfId="1" priority="68">
      <formula>AND($X$1="disabled",$X17="yes")</formula>
    </cfRule>
    <cfRule type="expression" dxfId="3" priority="67">
      <formula>A17="end group"</formula>
    </cfRule>
    <cfRule type="expression" dxfId="13" priority="66">
      <formula>$A17="begin group"</formula>
    </cfRule>
  </conditionalFormatting>
  <conditionalFormatting sqref="N17 I17:L17">
    <cfRule type="expression" dxfId="15" priority="58">
      <formula>$H$1="row"</formula>
    </cfRule>
  </conditionalFormatting>
  <conditionalFormatting sqref="Q17 O17">
    <cfRule type="expression" dxfId="6" priority="55">
      <formula>$O$1="required"</formula>
    </cfRule>
  </conditionalFormatting>
  <conditionalFormatting sqref="V18:AA18 A18:G18 I18:T18">
    <cfRule type="expression" dxfId="10" priority="34">
      <formula>AND($A18="end group",$M18="section")</formula>
    </cfRule>
    <cfRule type="expression" dxfId="9" priority="33">
      <formula>AND($A18="begin group",$M18="section")</formula>
    </cfRule>
  </conditionalFormatting>
  <conditionalFormatting sqref="W18:AA18 A18:G18 I18:T18">
    <cfRule type="expression" dxfId="4" priority="43">
      <formula>$A18="end repeat"</formula>
    </cfRule>
    <cfRule type="expression" dxfId="14" priority="42">
      <formula>$A18="begin repeat"</formula>
    </cfRule>
    <cfRule type="expression" dxfId="2" priority="41">
      <formula>ISNUMBER(SEARCH("invisible",$M18))=1</formula>
    </cfRule>
    <cfRule type="expression" dxfId="1" priority="40">
      <formula>AND($X$1="disabled",$X18="yes")</formula>
    </cfRule>
    <cfRule type="expression" dxfId="3" priority="39">
      <formula>A18="end group"</formula>
    </cfRule>
    <cfRule type="expression" dxfId="13" priority="38">
      <formula>$A18="begin group"</formula>
    </cfRule>
  </conditionalFormatting>
  <conditionalFormatting sqref="N18 I18:L18">
    <cfRule type="expression" dxfId="15" priority="30">
      <formula>$H$1="row"</formula>
    </cfRule>
  </conditionalFormatting>
  <conditionalFormatting sqref="Q18 O18">
    <cfRule type="expression" dxfId="6" priority="27">
      <formula>$O$1="required"</formula>
    </cfRule>
  </conditionalFormatting>
  <conditionalFormatting sqref="W21:AA21 A21:T21">
    <cfRule type="expression" dxfId="13" priority="548">
      <formula>$A21="begin group"</formula>
    </cfRule>
    <cfRule type="expression" dxfId="3" priority="549">
      <formula>A21="end group"</formula>
    </cfRule>
    <cfRule type="expression" dxfId="1" priority="550">
      <formula>AND($X$1="disabled",$X21="yes")</formula>
    </cfRule>
    <cfRule type="expression" dxfId="2" priority="551">
      <formula>ISNUMBER(SEARCH("invisible",$M21))=1</formula>
    </cfRule>
    <cfRule type="expression" dxfId="14" priority="552">
      <formula>$A21="begin repeat"</formula>
    </cfRule>
    <cfRule type="expression" dxfId="4" priority="553">
      <formula>$A21="end repeat"</formula>
    </cfRule>
  </conditionalFormatting>
  <conditionalFormatting sqref="V21:AA21 A21:T21">
    <cfRule type="expression" dxfId="9" priority="543">
      <formula>AND($A21="begin group",$M21="section")</formula>
    </cfRule>
    <cfRule type="expression" dxfId="10" priority="544">
      <formula>AND($A21="end group",$M21="section")</formula>
    </cfRule>
  </conditionalFormatting>
  <conditionalFormatting sqref="N21 H21:L21">
    <cfRule type="expression" dxfId="15" priority="540">
      <formula>$H$1="row"</formula>
    </cfRule>
  </conditionalFormatting>
  <conditionalFormatting sqref="Q21 O21">
    <cfRule type="expression" dxfId="6" priority="537">
      <formula>$O$1="required"</formula>
    </cfRule>
  </conditionalFormatting>
  <conditionalFormatting sqref="W22:AA22 A22 G22:M22 O22:T22">
    <cfRule type="expression" dxfId="13" priority="632">
      <formula>$A22="begin group"</formula>
    </cfRule>
    <cfRule type="expression" dxfId="3" priority="633">
      <formula>A22="end group"</formula>
    </cfRule>
    <cfRule type="expression" dxfId="1" priority="634">
      <formula>AND($X$1="disabled",$X22="yes")</formula>
    </cfRule>
    <cfRule type="expression" dxfId="2" priority="635">
      <formula>ISNUMBER(SEARCH("invisible",$M22))=1</formula>
    </cfRule>
    <cfRule type="expression" dxfId="14" priority="636">
      <formula>$A22="begin repeat"</formula>
    </cfRule>
    <cfRule type="expression" dxfId="4" priority="637">
      <formula>$A22="end repeat"</formula>
    </cfRule>
  </conditionalFormatting>
  <conditionalFormatting sqref="A22 V22:AA22 G22:M22 O22:T22">
    <cfRule type="expression" dxfId="9" priority="627">
      <formula>AND($A22="begin group",$M22="section")</formula>
    </cfRule>
    <cfRule type="expression" dxfId="10" priority="628">
      <formula>AND($A22="end group",$M22="section")</formula>
    </cfRule>
  </conditionalFormatting>
  <conditionalFormatting sqref="Q22 O22">
    <cfRule type="expression" dxfId="6" priority="621">
      <formula>$O$1="required"</formula>
    </cfRule>
  </conditionalFormatting>
  <conditionalFormatting sqref="A42:B42 V42">
    <cfRule type="expression" dxfId="3" priority="762">
      <formula>$A42="begin group"</formula>
    </cfRule>
    <cfRule type="expression" dxfId="13" priority="763">
      <formula>A42="end group"</formula>
    </cfRule>
    <cfRule type="expression" dxfId="2" priority="764">
      <formula>$A42="begin repeat"</formula>
    </cfRule>
    <cfRule type="expression" dxfId="1" priority="765">
      <formula>$A42="end repeat"</formula>
    </cfRule>
    <cfRule type="expression" dxfId="2" priority="968">
      <formula>AND($X$1="disabled",$X42="yes")</formula>
    </cfRule>
    <cfRule type="expression" dxfId="1" priority="969">
      <formula>ISNUMBER(SEARCH("invisible",$M42))=1</formula>
    </cfRule>
  </conditionalFormatting>
  <conditionalFormatting sqref="A43:B44">
    <cfRule type="expression" dxfId="24" priority="978">
      <formula>ISNUMBER(SEARCH("invisible",$M43))=1</formula>
    </cfRule>
    <cfRule type="expression" dxfId="23" priority="979">
      <formula>AND($X$1="disabled",$X43="yes")</formula>
    </cfRule>
    <cfRule type="expression" dxfId="24" priority="980">
      <formula>$A43="begin group"</formula>
    </cfRule>
    <cfRule type="expression" dxfId="23" priority="981">
      <formula>A43="end group"</formula>
    </cfRule>
    <cfRule type="expression" dxfId="25" priority="982">
      <formula>$A43="begin repeat"</formula>
    </cfRule>
    <cfRule type="expression" dxfId="26" priority="983">
      <formula>$A43="end repeat"</formula>
    </cfRule>
  </conditionalFormatting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J35"/>
  <sheetViews>
    <sheetView zoomScale="120" zoomScaleNormal="120" workbookViewId="0">
      <pane ySplit="1" topLeftCell="A2" activePane="bottomLeft" state="frozen"/>
      <selection/>
      <selection pane="bottomLeft" activeCell="D35" sqref="D35"/>
    </sheetView>
  </sheetViews>
  <sheetFormatPr defaultColWidth="9" defaultRowHeight="14"/>
  <cols>
    <col min="1" max="1" width="12.5" style="4" customWidth="1"/>
    <col min="2" max="2" width="26" style="4" customWidth="1"/>
    <col min="3" max="3" width="29.5" style="4" customWidth="1"/>
    <col min="4" max="4" width="28.5" style="4" customWidth="1"/>
    <col min="5" max="5" width="5.1640625" style="4" customWidth="1"/>
    <col min="6" max="6" width="16.5" style="4" customWidth="1"/>
    <col min="7" max="7" width="17.3359375" style="4" customWidth="1"/>
    <col min="8" max="1024" width="9" style="4"/>
  </cols>
  <sheetData>
    <row r="1" spans="1:7">
      <c r="A1" s="4" t="s">
        <v>117</v>
      </c>
      <c r="B1" s="4" t="s">
        <v>1</v>
      </c>
      <c r="C1" s="4" t="s">
        <v>4</v>
      </c>
      <c r="D1" s="4" t="s">
        <v>2</v>
      </c>
      <c r="E1" s="4" t="s">
        <v>118</v>
      </c>
      <c r="F1" s="4" t="s">
        <v>119</v>
      </c>
      <c r="G1" s="4" t="s">
        <v>120</v>
      </c>
    </row>
    <row r="4" spans="1:7">
      <c r="A4" s="4" t="s">
        <v>121</v>
      </c>
      <c r="B4" s="4" t="s">
        <v>122</v>
      </c>
      <c r="C4" s="4" t="s">
        <v>123</v>
      </c>
      <c r="D4" s="4" t="s">
        <v>123</v>
      </c>
      <c r="F4" s="4" t="s">
        <v>124</v>
      </c>
      <c r="G4" s="4" t="s">
        <v>124</v>
      </c>
    </row>
    <row r="5" spans="1:7">
      <c r="A5" s="4" t="s">
        <v>121</v>
      </c>
      <c r="B5" s="4" t="s">
        <v>125</v>
      </c>
      <c r="C5" s="4" t="s">
        <v>126</v>
      </c>
      <c r="D5" s="4" t="s">
        <v>126</v>
      </c>
      <c r="F5" s="4" t="s">
        <v>127</v>
      </c>
      <c r="G5" s="4" t="s">
        <v>127</v>
      </c>
    </row>
    <row r="7" spans="1:4">
      <c r="A7" s="4" t="s">
        <v>128</v>
      </c>
      <c r="B7" s="4" t="s">
        <v>95</v>
      </c>
      <c r="C7" s="4" t="s">
        <v>129</v>
      </c>
      <c r="D7" s="4" t="s">
        <v>130</v>
      </c>
    </row>
    <row r="9" spans="1:4">
      <c r="A9" s="4" t="s">
        <v>131</v>
      </c>
      <c r="B9" s="4">
        <v>1</v>
      </c>
      <c r="C9" s="4" t="s">
        <v>132</v>
      </c>
      <c r="D9" s="4" t="s">
        <v>133</v>
      </c>
    </row>
    <row r="10" spans="1:4">
      <c r="A10" s="4" t="s">
        <v>131</v>
      </c>
      <c r="B10" s="4">
        <v>2</v>
      </c>
      <c r="C10" s="4" t="s">
        <v>134</v>
      </c>
      <c r="D10" s="4" t="s">
        <v>135</v>
      </c>
    </row>
    <row r="12" spans="1:4">
      <c r="A12" s="4" t="s">
        <v>136</v>
      </c>
      <c r="B12" s="4" t="s">
        <v>87</v>
      </c>
      <c r="C12" s="4" t="s">
        <v>91</v>
      </c>
      <c r="D12" s="4" t="s">
        <v>91</v>
      </c>
    </row>
    <row r="14" spans="1:4">
      <c r="A14" s="4" t="s">
        <v>137</v>
      </c>
      <c r="B14" s="4" t="s">
        <v>138</v>
      </c>
      <c r="C14" s="4" t="s">
        <v>139</v>
      </c>
      <c r="D14" s="4" t="s">
        <v>139</v>
      </c>
    </row>
    <row r="16" spans="1:4">
      <c r="A16" s="4" t="s">
        <v>140</v>
      </c>
      <c r="B16" s="5">
        <v>1</v>
      </c>
      <c r="C16" s="5" t="s">
        <v>141</v>
      </c>
      <c r="D16" s="5" t="s">
        <v>142</v>
      </c>
    </row>
    <row r="17" spans="1:4">
      <c r="A17" s="4" t="s">
        <v>140</v>
      </c>
      <c r="B17" s="5">
        <v>2</v>
      </c>
      <c r="C17" s="5" t="s">
        <v>143</v>
      </c>
      <c r="D17" s="5" t="s">
        <v>144</v>
      </c>
    </row>
    <row r="18" spans="1:4">
      <c r="A18" s="4" t="s">
        <v>140</v>
      </c>
      <c r="B18" s="5">
        <v>3</v>
      </c>
      <c r="C18" s="5" t="s">
        <v>145</v>
      </c>
      <c r="D18" s="5" t="s">
        <v>146</v>
      </c>
    </row>
    <row r="19" spans="1:4">
      <c r="A19" s="4" t="s">
        <v>140</v>
      </c>
      <c r="B19" s="5">
        <v>4</v>
      </c>
      <c r="C19" s="5" t="s">
        <v>147</v>
      </c>
      <c r="D19" s="5" t="s">
        <v>148</v>
      </c>
    </row>
    <row r="20" spans="1:4">
      <c r="A20" s="4" t="s">
        <v>140</v>
      </c>
      <c r="B20" s="5">
        <v>5</v>
      </c>
      <c r="C20" s="5" t="s">
        <v>149</v>
      </c>
      <c r="D20" s="5" t="s">
        <v>150</v>
      </c>
    </row>
    <row r="21" spans="1:4">
      <c r="A21" s="4" t="s">
        <v>140</v>
      </c>
      <c r="B21" s="5">
        <v>6</v>
      </c>
      <c r="C21" s="5" t="s">
        <v>151</v>
      </c>
      <c r="D21" s="5" t="s">
        <v>152</v>
      </c>
    </row>
    <row r="22" spans="1:4">
      <c r="A22" s="4" t="s">
        <v>140</v>
      </c>
      <c r="B22" s="5">
        <v>7</v>
      </c>
      <c r="C22" s="5" t="s">
        <v>153</v>
      </c>
      <c r="D22" s="5" t="s">
        <v>154</v>
      </c>
    </row>
    <row r="23" spans="1:4">
      <c r="A23" s="4" t="s">
        <v>140</v>
      </c>
      <c r="B23" s="5">
        <v>8</v>
      </c>
      <c r="C23" s="5" t="s">
        <v>155</v>
      </c>
      <c r="D23" s="5" t="s">
        <v>156</v>
      </c>
    </row>
    <row r="24" spans="1:4">
      <c r="A24" s="4" t="s">
        <v>140</v>
      </c>
      <c r="B24" s="5">
        <v>9</v>
      </c>
      <c r="C24" s="5" t="s">
        <v>157</v>
      </c>
      <c r="D24" s="5" t="s">
        <v>158</v>
      </c>
    </row>
    <row r="25" spans="1:4">
      <c r="A25" s="4" t="s">
        <v>140</v>
      </c>
      <c r="B25" s="5">
        <v>10</v>
      </c>
      <c r="C25" s="5" t="s">
        <v>159</v>
      </c>
      <c r="D25" s="5" t="s">
        <v>160</v>
      </c>
    </row>
    <row r="26" spans="1:4">
      <c r="A26" s="4" t="s">
        <v>140</v>
      </c>
      <c r="B26" s="5">
        <v>11</v>
      </c>
      <c r="C26" s="5" t="s">
        <v>161</v>
      </c>
      <c r="D26" s="5" t="s">
        <v>162</v>
      </c>
    </row>
    <row r="27" ht="28" spans="1:4">
      <c r="A27" s="4" t="s">
        <v>140</v>
      </c>
      <c r="B27" s="5">
        <v>13</v>
      </c>
      <c r="C27" s="5" t="s">
        <v>163</v>
      </c>
      <c r="D27" s="5" t="s">
        <v>164</v>
      </c>
    </row>
    <row r="28" spans="1:4">
      <c r="A28" s="4" t="s">
        <v>140</v>
      </c>
      <c r="B28" s="5">
        <v>12</v>
      </c>
      <c r="C28" s="5" t="s">
        <v>165</v>
      </c>
      <c r="D28" s="5" t="s">
        <v>166</v>
      </c>
    </row>
    <row r="29" spans="1:10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4">
      <c r="A30" s="4" t="s">
        <v>167</v>
      </c>
      <c r="B30" s="4">
        <v>1</v>
      </c>
      <c r="C30" s="4" t="s">
        <v>168</v>
      </c>
      <c r="D30" s="4" t="s">
        <v>169</v>
      </c>
    </row>
    <row r="31" spans="1:4">
      <c r="A31" s="4" t="s">
        <v>167</v>
      </c>
      <c r="B31" s="4">
        <v>2</v>
      </c>
      <c r="C31" s="4" t="s">
        <v>170</v>
      </c>
      <c r="D31" s="4" t="s">
        <v>171</v>
      </c>
    </row>
    <row r="32" spans="1:4">
      <c r="A32" s="4" t="s">
        <v>167</v>
      </c>
      <c r="B32" s="4">
        <v>3</v>
      </c>
      <c r="C32" s="4" t="s">
        <v>172</v>
      </c>
      <c r="D32" s="4" t="s">
        <v>173</v>
      </c>
    </row>
    <row r="34" spans="1:4">
      <c r="A34" s="4" t="s">
        <v>174</v>
      </c>
      <c r="B34" s="6" t="s">
        <v>175</v>
      </c>
      <c r="C34" s="6" t="s">
        <v>176</v>
      </c>
      <c r="D34" s="6" t="s">
        <v>176</v>
      </c>
    </row>
    <row r="35" spans="1:4">
      <c r="A35" s="4" t="s">
        <v>177</v>
      </c>
      <c r="B35" s="4" t="s">
        <v>177</v>
      </c>
      <c r="C35" s="4" t="s">
        <v>177</v>
      </c>
      <c r="D35" s="4" t="s">
        <v>177</v>
      </c>
    </row>
  </sheetData>
  <conditionalFormatting sqref="A1:G1">
    <cfRule type="expression" dxfId="16" priority="2">
      <formula>$A$1="list_name"</formula>
    </cfRule>
  </conditionalFormatting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zoomScale="120" zoomScaleNormal="120" workbookViewId="0">
      <selection activeCell="H3" sqref="H3"/>
    </sheetView>
  </sheetViews>
  <sheetFormatPr defaultColWidth="11.1640625" defaultRowHeight="14" outlineLevelRow="1"/>
  <cols>
    <col min="1" max="1" width="36.5" customWidth="1"/>
    <col min="2" max="2" width="31.8359375" customWidth="1"/>
    <col min="3" max="3" width="11" customWidth="1"/>
    <col min="4" max="4" width="22.6640625" customWidth="1"/>
    <col min="5" max="5" width="10.5" customWidth="1"/>
    <col min="6" max="6" width="14.5" customWidth="1"/>
    <col min="7" max="7" width="16.5" customWidth="1"/>
    <col min="8" max="8" width="10.6640625" customWidth="1"/>
  </cols>
  <sheetData>
    <row r="1" s="1" customFormat="1" spans="1:9">
      <c r="A1" s="2" t="s">
        <v>178</v>
      </c>
      <c r="B1" s="2" t="s">
        <v>72</v>
      </c>
      <c r="C1" s="2" t="s">
        <v>179</v>
      </c>
      <c r="D1" s="2" t="s">
        <v>180</v>
      </c>
      <c r="E1" s="2" t="s">
        <v>181</v>
      </c>
      <c r="F1" s="2" t="s">
        <v>182</v>
      </c>
      <c r="G1" s="2" t="s">
        <v>183</v>
      </c>
      <c r="H1" s="2" t="s">
        <v>184</v>
      </c>
      <c r="I1" s="2" t="s">
        <v>185</v>
      </c>
    </row>
    <row r="2" spans="1:9">
      <c r="A2" t="str">
        <f ca="1">CONCATENATE(I2," (G",H2," - ",C2,")")</f>
        <v>CHUNG_TEST_DEFAULT_JSON (G2 - 2107071025)</v>
      </c>
      <c r="B2" s="3" t="str">
        <f>CONCATENATE(I2,"_G",H2)</f>
        <v>CHUNG_TEST_DEFAULT_JSON_G2</v>
      </c>
      <c r="C2" t="str">
        <f ca="1">TEXT(YEAR(NOW())-2000,"00")&amp;TEXT(MONTH(NOW()),"00")&amp;TEXT(DAY(NOW()),"00")&amp;TEXT(HOUR(NOW()),"00")&amp;TEXT(MINUTE(NOW()),"00")</f>
        <v>2107071025</v>
      </c>
      <c r="D2" t="s">
        <v>186</v>
      </c>
      <c r="G2" t="s">
        <v>125</v>
      </c>
      <c r="H2">
        <v>2</v>
      </c>
      <c r="I2" t="s">
        <v>187</v>
      </c>
    </row>
  </sheetData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SAIDOU HAMADOU</dc:creator>
  <cp:lastModifiedBy>Microsoft Office User</cp:lastModifiedBy>
  <cp:revision>147</cp:revision>
  <dcterms:created xsi:type="dcterms:W3CDTF">2013-12-16T02:21:00Z</dcterms:created>
  <dcterms:modified xsi:type="dcterms:W3CDTF">2021-07-07T10:25:18Z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9d613340-2822-4602-94ab-3b6fac9e5808</vt:lpwstr>
  </property>
  <property fmtid="{D5CDD505-2E9C-101B-9397-08002B2CF9AE}" pid="9" name="KSOProductBuildVer">
    <vt:lpwstr>1033-3.1.4.5932</vt:lpwstr>
  </property>
</Properties>
</file>